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RISE\8-DEMANDES_INFORMATIONS\8.17-Publications\RA2020\Age-Devenir-mai 2022\donnees excel pour mise en ligne\"/>
    </mc:Choice>
  </mc:AlternateContent>
  <bookViews>
    <workbookView xWindow="0" yWindow="0" windowWidth="28800" windowHeight="12330"/>
  </bookViews>
  <sheets>
    <sheet name="GRAPHIQUE_p1" sheetId="14" r:id="rId1"/>
    <sheet name="GRAPHIQUE_p2" sheetId="17" r:id="rId2"/>
    <sheet name="TABLEAU_p3" sheetId="18" r:id="rId3"/>
    <sheet name="GRAPHIQUE_p4 haut" sheetId="19" r:id="rId4"/>
    <sheet name="GRAPHIQUE_p4 bas" sheetId="20" r:id="rId5"/>
    <sheet name="GRAPHIQUE_p5 haut" sheetId="21" r:id="rId6"/>
    <sheet name="GRAPHIQUE_p5 bas" sheetId="22" r:id="rId7"/>
    <sheet name="GRAPHIQUE_p6" sheetId="23" r:id="rId8"/>
    <sheet name="TABLEAU_p7" sheetId="15" r:id="rId9"/>
    <sheet name="GRAPHIQUE_annexe" sheetId="25" r:id="rId10"/>
    <sheet name="TABLEAU_annexe" sheetId="24" r:id="rId11"/>
  </sheets>
  <calcPr calcId="162913"/>
</workbook>
</file>

<file path=xl/calcChain.xml><?xml version="1.0" encoding="utf-8"?>
<calcChain xmlns="http://schemas.openxmlformats.org/spreadsheetml/2006/main">
  <c r="H4" i="21" l="1"/>
  <c r="H3" i="21"/>
  <c r="F4" i="20"/>
  <c r="F5" i="20"/>
  <c r="F3" i="20"/>
  <c r="E4" i="17"/>
  <c r="E5" i="17"/>
  <c r="E6" i="17"/>
  <c r="E7" i="17"/>
  <c r="E8" i="17"/>
  <c r="E9" i="17"/>
  <c r="E3" i="17"/>
</calcChain>
</file>

<file path=xl/sharedStrings.xml><?xml version="1.0" encoding="utf-8"?>
<sst xmlns="http://schemas.openxmlformats.org/spreadsheetml/2006/main" count="175" uniqueCount="112">
  <si>
    <t>Grandes cultures</t>
  </si>
  <si>
    <t>Viticulture</t>
  </si>
  <si>
    <t>Polyculture et polyélevage</t>
  </si>
  <si>
    <t>Micro</t>
  </si>
  <si>
    <t>Petite</t>
  </si>
  <si>
    <t>Moyenne</t>
  </si>
  <si>
    <t>Grande</t>
  </si>
  <si>
    <t>Source Agreste - Recensement agricole 2020</t>
  </si>
  <si>
    <t>Source Agreste - Recensement agricoles</t>
  </si>
  <si>
    <t xml:space="preserve">Champ : Région Paca , hors structures gérant les pacages collectifs. </t>
  </si>
  <si>
    <t>Classe d'âge</t>
  </si>
  <si>
    <t>Moins de 25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</si>
  <si>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</si>
  <si>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</si>
  <si>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</si>
  <si>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</si>
  <si>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</si>
  <si>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</si>
  <si>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</si>
  <si>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</si>
  <si>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</si>
  <si>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</si>
  <si>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</si>
  <si>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ans et plus</t>
  </si>
  <si>
    <t>HOMME</t>
  </si>
  <si>
    <t>FEMME</t>
  </si>
  <si>
    <t>2010</t>
  </si>
  <si>
    <t>2020</t>
  </si>
  <si>
    <t>Champ : Hors structures gérant des pacages collectifs</t>
  </si>
  <si>
    <t>Source : Agreste - Recensements agricoles</t>
  </si>
  <si>
    <t xml:space="preserve">Répartition des exploitants par âge selon les spécialisations
</t>
  </si>
  <si>
    <t>moins de 40 ans</t>
  </si>
  <si>
    <t>40-59 ans</t>
  </si>
  <si>
    <t>60 ans ou plus</t>
  </si>
  <si>
    <t>Âge moyen</t>
  </si>
  <si>
    <t>TOTAL</t>
  </si>
  <si>
    <t>Bovins</t>
  </si>
  <si>
    <t>Ovins caprins et autres herbivores</t>
  </si>
  <si>
    <t>Maraîchage et horticulture</t>
  </si>
  <si>
    <t>Cultures fruitières et permanentes</t>
  </si>
  <si>
    <t>Source : Agreste - Recensement agricole 2020</t>
  </si>
  <si>
    <t xml:space="preserve">Exploitations* avec un chef installé </t>
  </si>
  <si>
    <t>Ensemble des exploitations</t>
  </si>
  <si>
    <t>après 2010</t>
  </si>
  <si>
    <t>en 2010 ou avant</t>
  </si>
  <si>
    <t>Part de femmes cheffes d’exploitation</t>
  </si>
  <si>
    <t>Part de chefs d’exploitation installés dans le cadre familial</t>
  </si>
  <si>
    <t>Part de chefs d’exploitation ayant 55 ans ou plus</t>
  </si>
  <si>
    <t>Part des micro et petites exploitations</t>
  </si>
  <si>
    <t>Part des exploitations vendant en circuit court</t>
  </si>
  <si>
    <t>Part des exploitations en agriculture biologique</t>
  </si>
  <si>
    <t>* hors exploitations dont la gestion est assurée par un prestataire</t>
  </si>
  <si>
    <t>Qui sont les chefs d'exploitation nouvellement installés?</t>
  </si>
  <si>
    <t xml:space="preserve">Effectifs par âge et selon la dimension économique de l'exploitation
</t>
  </si>
  <si>
    <t>Autres personnes morales et groupements de fait</t>
  </si>
  <si>
    <t>EARL</t>
  </si>
  <si>
    <t>GAEC</t>
  </si>
  <si>
    <t>60 ans et plus</t>
  </si>
  <si>
    <t>40 à moins de 60 ans</t>
  </si>
  <si>
    <t xml:space="preserve">Répartition des exploitants selon leur âge et le statut d'exploitation
</t>
  </si>
  <si>
    <t>Exploitant individuel</t>
  </si>
  <si>
    <t xml:space="preserve">Superficies par modes de faire-valoir (milliers ha)
</t>
  </si>
  <si>
    <t>Proprieté individuelle</t>
  </si>
  <si>
    <t>Fermage individuel</t>
  </si>
  <si>
    <t>Métayage individuel</t>
  </si>
  <si>
    <t>Propriété entreprise</t>
  </si>
  <si>
    <t>Fermage entreprise</t>
  </si>
  <si>
    <t>Métayage entreprise et mise à dispo par associés (locataires ou propriétaires)</t>
  </si>
  <si>
    <t>moins de 60 ans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</si>
  <si>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</si>
  <si>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</si>
  <si>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</si>
  <si>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</si>
  <si>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</si>
  <si>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</si>
  <si>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</si>
  <si>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</si>
  <si>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</si>
  <si>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Hors cadre familial</t>
  </si>
  <si>
    <t>Année</t>
  </si>
  <si>
    <t>Cadre familial</t>
  </si>
  <si>
    <t>% Cadre familial</t>
  </si>
  <si>
    <t>Devenir envisagé dans 3 ans selon la spécialisation*</t>
  </si>
  <si>
    <t>*exploitations avec au moins un exploitant ayant plus de 60 ans</t>
  </si>
  <si>
    <t>Champ :  Hors structures gérant des pacages collectifs</t>
  </si>
  <si>
    <t>Exploitations non classées</t>
  </si>
  <si>
    <t>Granivores</t>
  </si>
  <si>
    <t>Ensemble</t>
  </si>
  <si>
    <t>Pas de départ envisagé dans l'immédiat</t>
  </si>
  <si>
    <t>Ne sait pas</t>
  </si>
  <si>
    <t>Reprise de l'exploitation par un membre de la famille des exploitants</t>
  </si>
  <si>
    <t>Reprise de l'exploitation par un tiers non membre de la famille des exploitants</t>
  </si>
  <si>
    <t>Disparition de l'exploitation au profit de l'agrandissement d'une autre exploitation ou d'un usage non agricole</t>
  </si>
  <si>
    <t>Femmes</t>
  </si>
  <si>
    <t>Niveau collège ou inférieur</t>
  </si>
  <si>
    <t>Niveau 3 (CAP BEP)</t>
  </si>
  <si>
    <t>Niveau ≥ 4 (Bac ou +)</t>
  </si>
  <si>
    <t>Niveau de scolarisation des chefs et coexploitants en 2020 et 2010</t>
  </si>
  <si>
    <t xml:space="preserve">Répartition des exploitations selon leur dimension économique
</t>
  </si>
  <si>
    <t>Maraîchage.et.horticulture</t>
  </si>
  <si>
    <t>Cultures.fruitières.et.permanentes</t>
  </si>
  <si>
    <t>Polyculture.et.polyélevage</t>
  </si>
  <si>
    <t>Ovins.caprins.et.autres.herbivores</t>
  </si>
  <si>
    <t xml:space="preserve">Exploitants de moins de 40 ans </t>
  </si>
  <si>
    <t>Exploitants de 60 ans et plus</t>
  </si>
  <si>
    <t>Âge moyen d'installation du chef d’exploitation</t>
  </si>
  <si>
    <t>Pyramide des âges des exploitants agricoles: effectif des exploitants et coexploitants par tranche d'âge</t>
  </si>
  <si>
    <t>Évolution du cadre d'installation: nombre d'installations annuelles</t>
  </si>
  <si>
    <r>
      <t>BIO</t>
    </r>
    <r>
      <rPr>
        <vertAlign val="superscript"/>
        <sz val="8"/>
        <color theme="1"/>
        <rFont val="Calibri"/>
        <family val="2"/>
        <scheme val="minor"/>
      </rPr>
      <t xml:space="preserve"> (*)</t>
    </r>
  </si>
  <si>
    <t>(*) Bio : Chefs et coexploitants dont l'exploitation est certifiée ou en conversion en agriculture biologique,
pour tout ou partie de ses productions</t>
  </si>
  <si>
    <t>(**) non Bio : chefs et coexploitants dont l'exploitation est ni certifiée, ni en conversion</t>
  </si>
  <si>
    <r>
      <t>non BIO</t>
    </r>
    <r>
      <rPr>
        <vertAlign val="superscript"/>
        <sz val="8"/>
        <color theme="1"/>
        <rFont val="Calibri"/>
        <family val="2"/>
        <scheme val="minor"/>
      </rPr>
      <t xml:space="preserve"> 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</si>
</sst>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_-* #,##0\ _€_-;\-* #,##0\ _€_-;_-* &quot;-&quot;??\ _€_-;_-@_-"/>
    <numFmt numFmtId="166" formatCode="_-* #,##0.0\ _€_-;\-* #,##0.0\ _€_-;_-* &quot;-&quot;??\ _€_-;_-@_-"/>
    <numFmt numFmtId="167" formatCode="0.0"/>
    <numFmt numFmtId="168" formatCode="#,##0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595959"/>
      <name val="Calibri"/>
      <family val="2"/>
      <scheme val="minor"/>
    </font>
    <font>
      <i/>
      <sz val="8"/>
      <color rgb="FF595959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Calibri"/>
      <family val="2"/>
      <scheme val="minor"/>
    </font>
    <font>
      <b/>
      <sz val="9"/>
      <color rgb="FF595959"/>
      <name val="Calibri"/>
      <family val="2"/>
      <scheme val="minor"/>
    </font>
    <font>
      <i/>
      <sz val="9"/>
      <color rgb="FF595959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B899"/>
        <bgColor indexed="64"/>
      </patternFill>
    </fill>
    <fill>
      <patternFill patternType="solid">
        <fgColor rgb="FFB8E1D4"/>
        <bgColor indexed="64"/>
      </patternFill>
    </fill>
  </fills>
  <borders count="28">
    <border>
      <left/>
      <right/>
      <top/>
      <bottom/>
      <diagonal/>
    </border>
    <border>
      <left/>
      <right style="dotted">
        <color rgb="FF13B899"/>
      </right>
      <top/>
      <bottom/>
      <diagonal/>
    </border>
    <border>
      <left style="dotted">
        <color rgb="FF13B899"/>
      </left>
      <right style="dotted">
        <color rgb="FF13B8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rgb="FF13B899"/>
      </left>
      <right/>
      <top/>
      <bottom/>
      <diagonal/>
    </border>
    <border>
      <left style="thin">
        <color auto="1"/>
      </left>
      <right style="dotted">
        <color rgb="FF13B899"/>
      </right>
      <top style="thin">
        <color auto="1"/>
      </top>
      <bottom/>
      <diagonal/>
    </border>
    <border>
      <left style="dotted">
        <color rgb="FF13B899"/>
      </left>
      <right style="dotted">
        <color rgb="FF13B899"/>
      </right>
      <top style="thin">
        <color auto="1"/>
      </top>
      <bottom/>
      <diagonal/>
    </border>
    <border>
      <left style="thin">
        <color auto="1"/>
      </left>
      <right style="dotted">
        <color rgb="FF13B899"/>
      </right>
      <top/>
      <bottom/>
      <diagonal/>
    </border>
    <border>
      <left style="thin">
        <color auto="1"/>
      </left>
      <right style="dotted">
        <color rgb="FF13B899"/>
      </right>
      <top/>
      <bottom style="thin">
        <color auto="1"/>
      </bottom>
      <diagonal/>
    </border>
    <border>
      <left style="dotted">
        <color rgb="FF13B899"/>
      </left>
      <right style="dotted">
        <color rgb="FF13B899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rgb="FF13B899"/>
      </left>
      <right style="thin">
        <color auto="1"/>
      </right>
      <top/>
      <bottom style="thin">
        <color auto="1"/>
      </bottom>
      <diagonal/>
    </border>
    <border>
      <left style="dotted">
        <color rgb="FF13B899"/>
      </left>
      <right style="thin">
        <color auto="1"/>
      </right>
      <top/>
      <bottom/>
      <diagonal/>
    </border>
    <border>
      <left style="dotted">
        <color rgb="FF13B899"/>
      </left>
      <right/>
      <top style="thin">
        <color auto="1"/>
      </top>
      <bottom/>
      <diagonal/>
    </border>
    <border>
      <left/>
      <right style="dotted">
        <color rgb="FF13B899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165" fontId="0" fillId="0" borderId="0" xfId="0" applyNumberFormat="1"/>
    <xf numFmtId="164" fontId="0" fillId="0" borderId="0" xfId="1" applyNumberFormat="1" applyFont="1"/>
    <xf numFmtId="166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4" fillId="0" borderId="0" xfId="0" applyFont="1" applyAlignment="1"/>
    <xf numFmtId="0" fontId="11" fillId="0" borderId="0" xfId="2" applyFont="1" applyBorder="1"/>
    <xf numFmtId="0" fontId="12" fillId="0" borderId="0" xfId="2" applyFont="1" applyFill="1" applyBorder="1"/>
    <xf numFmtId="9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3" fillId="0" borderId="18" xfId="0" applyFont="1" applyBorder="1"/>
    <xf numFmtId="9" fontId="3" fillId="0" borderId="19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3" fillId="0" borderId="20" xfId="0" applyFont="1" applyBorder="1"/>
    <xf numFmtId="9" fontId="3" fillId="0" borderId="4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3" fillId="0" borderId="21" xfId="0" applyFont="1" applyBorder="1"/>
    <xf numFmtId="9" fontId="3" fillId="0" borderId="22" xfId="0" applyNumberFormat="1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0" fontId="2" fillId="0" borderId="13" xfId="0" applyFont="1" applyBorder="1"/>
    <xf numFmtId="0" fontId="13" fillId="3" borderId="13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168" fontId="3" fillId="0" borderId="0" xfId="0" applyNumberFormat="1" applyFont="1" applyBorder="1"/>
    <xf numFmtId="168" fontId="3" fillId="0" borderId="4" xfId="0" applyNumberFormat="1" applyFont="1" applyBorder="1"/>
    <xf numFmtId="168" fontId="3" fillId="0" borderId="5" xfId="0" applyNumberFormat="1" applyFont="1" applyBorder="1"/>
    <xf numFmtId="168" fontId="3" fillId="0" borderId="6" xfId="0" applyNumberFormat="1" applyFont="1" applyBorder="1"/>
    <xf numFmtId="9" fontId="3" fillId="0" borderId="0" xfId="0" applyNumberFormat="1" applyFont="1" applyBorder="1"/>
    <xf numFmtId="2" fontId="3" fillId="0" borderId="4" xfId="0" applyNumberFormat="1" applyFont="1" applyBorder="1"/>
    <xf numFmtId="9" fontId="3" fillId="0" borderId="5" xfId="0" applyNumberFormat="1" applyFont="1" applyBorder="1"/>
    <xf numFmtId="2" fontId="3" fillId="0" borderId="6" xfId="0" applyNumberFormat="1" applyFont="1" applyBorder="1"/>
    <xf numFmtId="0" fontId="13" fillId="3" borderId="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0" fontId="3" fillId="3" borderId="1" xfId="0" applyFont="1" applyFill="1" applyBorder="1"/>
    <xf numFmtId="0" fontId="13" fillId="3" borderId="0" xfId="0" applyFont="1" applyFill="1" applyAlignment="1">
      <alignment horizontal="center" wrapText="1"/>
    </xf>
    <xf numFmtId="0" fontId="13" fillId="3" borderId="2" xfId="0" quotePrefix="1" applyFont="1" applyFill="1" applyBorder="1" applyAlignment="1">
      <alignment horizontal="center" wrapText="1"/>
    </xf>
    <xf numFmtId="0" fontId="13" fillId="3" borderId="0" xfId="0" applyFont="1" applyFill="1" applyAlignment="1">
      <alignment horizontal="center"/>
    </xf>
    <xf numFmtId="0" fontId="3" fillId="0" borderId="4" xfId="0" applyFont="1" applyBorder="1"/>
    <xf numFmtId="0" fontId="3" fillId="0" borderId="23" xfId="0" applyFont="1" applyBorder="1"/>
    <xf numFmtId="9" fontId="3" fillId="0" borderId="4" xfId="0" applyNumberFormat="1" applyFont="1" applyBorder="1"/>
    <xf numFmtId="9" fontId="3" fillId="0" borderId="6" xfId="0" applyNumberFormat="1" applyFont="1" applyBorder="1"/>
    <xf numFmtId="0" fontId="3" fillId="0" borderId="10" xfId="0" applyFont="1" applyBorder="1"/>
    <xf numFmtId="9" fontId="3" fillId="0" borderId="15" xfId="0" applyNumberFormat="1" applyFont="1" applyBorder="1"/>
    <xf numFmtId="0" fontId="3" fillId="0" borderId="11" xfId="0" applyFont="1" applyBorder="1"/>
    <xf numFmtId="9" fontId="3" fillId="0" borderId="16" xfId="0" applyNumberFormat="1" applyFont="1" applyBorder="1"/>
    <xf numFmtId="9" fontId="3" fillId="0" borderId="10" xfId="0" applyNumberFormat="1" applyFont="1" applyBorder="1"/>
    <xf numFmtId="9" fontId="3" fillId="0" borderId="11" xfId="0" applyNumberFormat="1" applyFont="1" applyBorder="1"/>
    <xf numFmtId="0" fontId="13" fillId="3" borderId="3" xfId="0" applyFont="1" applyFill="1" applyBorder="1" applyAlignment="1">
      <alignment horizontal="center" wrapText="1"/>
    </xf>
    <xf numFmtId="0" fontId="3" fillId="0" borderId="9" xfId="0" applyFont="1" applyBorder="1"/>
    <xf numFmtId="9" fontId="3" fillId="0" borderId="13" xfId="0" applyNumberFormat="1" applyFont="1" applyBorder="1"/>
    <xf numFmtId="9" fontId="3" fillId="0" borderId="12" xfId="0" applyNumberFormat="1" applyFont="1" applyBorder="1"/>
    <xf numFmtId="9" fontId="3" fillId="0" borderId="14" xfId="0" applyNumberFormat="1" applyFont="1" applyBorder="1"/>
    <xf numFmtId="9" fontId="3" fillId="0" borderId="9" xfId="0" applyNumberFormat="1" applyFont="1" applyBorder="1"/>
    <xf numFmtId="0" fontId="13" fillId="3" borderId="12" xfId="0" quotePrefix="1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/>
    </xf>
    <xf numFmtId="0" fontId="13" fillId="3" borderId="13" xfId="0" quotePrefix="1" applyFont="1" applyFill="1" applyBorder="1" applyAlignment="1">
      <alignment horizontal="center" wrapText="1"/>
    </xf>
    <xf numFmtId="0" fontId="3" fillId="0" borderId="15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16" xfId="0" applyFont="1" applyBorder="1"/>
    <xf numFmtId="1" fontId="3" fillId="0" borderId="5" xfId="0" applyNumberFormat="1" applyFont="1" applyBorder="1" applyAlignment="1">
      <alignment horizontal="center"/>
    </xf>
    <xf numFmtId="0" fontId="13" fillId="3" borderId="14" xfId="0" quotePrefix="1" applyFont="1" applyFill="1" applyBorder="1" applyAlignment="1">
      <alignment horizontal="center" wrapText="1"/>
    </xf>
    <xf numFmtId="9" fontId="5" fillId="0" borderId="0" xfId="1" applyFont="1" applyBorder="1"/>
    <xf numFmtId="9" fontId="5" fillId="0" borderId="4" xfId="1" applyFont="1" applyBorder="1"/>
    <xf numFmtId="9" fontId="5" fillId="0" borderId="5" xfId="1" applyFont="1" applyBorder="1"/>
    <xf numFmtId="9" fontId="5" fillId="0" borderId="6" xfId="1" applyFont="1" applyBorder="1"/>
    <xf numFmtId="9" fontId="3" fillId="0" borderId="2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5" fillId="3" borderId="18" xfId="0" applyFont="1" applyFill="1" applyBorder="1"/>
    <xf numFmtId="9" fontId="3" fillId="0" borderId="4" xfId="1" applyFont="1" applyBorder="1" applyAlignment="1">
      <alignment horizontal="center"/>
    </xf>
    <xf numFmtId="9" fontId="3" fillId="0" borderId="22" xfId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0" fontId="3" fillId="4" borderId="21" xfId="0" applyFont="1" applyFill="1" applyBorder="1"/>
    <xf numFmtId="166" fontId="3" fillId="4" borderId="22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6" fontId="3" fillId="4" borderId="24" xfId="0" applyNumberFormat="1" applyFont="1" applyFill="1" applyBorder="1" applyAlignment="1">
      <alignment horizontal="center"/>
    </xf>
    <xf numFmtId="9" fontId="3" fillId="0" borderId="25" xfId="1" applyFont="1" applyBorder="1" applyAlignment="1">
      <alignment horizontal="center"/>
    </xf>
    <xf numFmtId="9" fontId="3" fillId="0" borderId="24" xfId="1" applyFont="1" applyBorder="1" applyAlignment="1">
      <alignment horizontal="center"/>
    </xf>
    <xf numFmtId="0" fontId="14" fillId="0" borderId="0" xfId="0" applyFont="1" applyAlignment="1">
      <alignment horizontal="left" vertical="center" readingOrder="1"/>
    </xf>
    <xf numFmtId="0" fontId="13" fillId="3" borderId="23" xfId="0" quotePrefix="1" applyFont="1" applyFill="1" applyBorder="1" applyAlignment="1">
      <alignment horizontal="center" wrapText="1"/>
    </xf>
    <xf numFmtId="0" fontId="13" fillId="3" borderId="7" xfId="0" quotePrefix="1" applyFont="1" applyFill="1" applyBorder="1" applyAlignment="1">
      <alignment horizontal="center" wrapText="1"/>
    </xf>
    <xf numFmtId="0" fontId="13" fillId="3" borderId="8" xfId="0" quotePrefix="1" applyFont="1" applyFill="1" applyBorder="1" applyAlignment="1">
      <alignment horizontal="center" wrapText="1"/>
    </xf>
    <xf numFmtId="0" fontId="3" fillId="0" borderId="13" xfId="0" applyFont="1" applyBorder="1"/>
    <xf numFmtId="9" fontId="5" fillId="0" borderId="12" xfId="1" applyFont="1" applyBorder="1"/>
    <xf numFmtId="9" fontId="5" fillId="0" borderId="14" xfId="1" applyFont="1" applyBorder="1"/>
    <xf numFmtId="0" fontId="13" fillId="3" borderId="3" xfId="0" quotePrefix="1" applyFont="1" applyFill="1" applyBorder="1" applyAlignment="1">
      <alignment horizontal="center" wrapText="1"/>
    </xf>
    <xf numFmtId="9" fontId="5" fillId="0" borderId="9" xfId="1" applyFont="1" applyBorder="1"/>
    <xf numFmtId="9" fontId="5" fillId="0" borderId="10" xfId="1" applyFont="1" applyBorder="1"/>
    <xf numFmtId="9" fontId="5" fillId="0" borderId="11" xfId="1" applyFont="1" applyBorder="1"/>
    <xf numFmtId="2" fontId="3" fillId="0" borderId="13" xfId="0" applyNumberFormat="1" applyFont="1" applyBorder="1"/>
    <xf numFmtId="2" fontId="3" fillId="0" borderId="12" xfId="0" applyNumberFormat="1" applyFont="1" applyBorder="1"/>
    <xf numFmtId="2" fontId="3" fillId="0" borderId="14" xfId="0" applyNumberFormat="1" applyFont="1" applyBorder="1"/>
    <xf numFmtId="2" fontId="3" fillId="0" borderId="16" xfId="0" applyNumberFormat="1" applyFont="1" applyBorder="1"/>
    <xf numFmtId="2" fontId="3" fillId="0" borderId="5" xfId="0" applyNumberFormat="1" applyFont="1" applyBorder="1"/>
    <xf numFmtId="2" fontId="3" fillId="0" borderId="9" xfId="0" applyNumberFormat="1" applyFont="1" applyBorder="1"/>
    <xf numFmtId="2" fontId="3" fillId="0" borderId="11" xfId="0" applyNumberFormat="1" applyFont="1" applyBorder="1"/>
    <xf numFmtId="168" fontId="0" fillId="0" borderId="0" xfId="0" applyNumberFormat="1"/>
    <xf numFmtId="0" fontId="2" fillId="0" borderId="21" xfId="0" applyFont="1" applyBorder="1"/>
    <xf numFmtId="0" fontId="2" fillId="0" borderId="5" xfId="0" applyFont="1" applyBorder="1"/>
    <xf numFmtId="0" fontId="2" fillId="0" borderId="6" xfId="0" applyFont="1" applyBorder="1"/>
    <xf numFmtId="0" fontId="15" fillId="0" borderId="0" xfId="0" applyFont="1" applyAlignment="1">
      <alignment horizontal="left" vertical="center" readingOrder="1"/>
    </xf>
    <xf numFmtId="0" fontId="13" fillId="3" borderId="17" xfId="0" quotePrefix="1" applyFont="1" applyFill="1" applyBorder="1" applyAlignment="1">
      <alignment horizontal="center" wrapText="1"/>
    </xf>
    <xf numFmtId="0" fontId="13" fillId="3" borderId="1" xfId="0" quotePrefix="1" applyFont="1" applyFill="1" applyBorder="1" applyAlignment="1">
      <alignment horizontal="center" wrapText="1"/>
    </xf>
    <xf numFmtId="0" fontId="7" fillId="3" borderId="26" xfId="0" quotePrefix="1" applyFont="1" applyFill="1" applyBorder="1" applyAlignment="1">
      <alignment horizontal="center"/>
    </xf>
    <xf numFmtId="0" fontId="7" fillId="3" borderId="27" xfId="0" quotePrefix="1" applyFont="1" applyFill="1" applyBorder="1" applyAlignment="1">
      <alignment horizontal="center"/>
    </xf>
    <xf numFmtId="0" fontId="7" fillId="3" borderId="14" xfId="0" quotePrefix="1" applyFont="1" applyFill="1" applyBorder="1" applyAlignment="1">
      <alignment horizontal="center"/>
    </xf>
    <xf numFmtId="0" fontId="7" fillId="3" borderId="12" xfId="0" quotePrefix="1" applyFont="1" applyFill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13B899"/>
      <color rgb="FF00AC86"/>
      <color rgb="FFA9D7A5"/>
      <color rgb="FFFFAC86"/>
      <color rgb="FFB8E1D4"/>
      <color rgb="FFF1CE28"/>
      <color rgb="FF6EC59F"/>
      <color rgb="FFF06E8B"/>
      <color rgb="FFEDC286"/>
      <color rgb="FFEA9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/>
  </sheetViews>
  <sheetFormatPr baseColWidth="10" defaultColWidth="9.140625" defaultRowHeight="15" x14ac:dyDescent="0.25"/>
  <cols>
    <col min="1" max="1" width="19.42578125" customWidth="1"/>
  </cols>
  <sheetData>
    <row r="1" spans="1:11" x14ac:dyDescent="0.25">
      <c r="A1" s="5" t="s">
        <v>106</v>
      </c>
      <c r="B1" s="4"/>
      <c r="C1" s="4"/>
      <c r="D1" s="4"/>
      <c r="E1" s="4"/>
    </row>
    <row r="2" spans="1:11" x14ac:dyDescent="0.25">
      <c r="A2" s="27"/>
      <c r="B2" s="28" t="s">
        <v>24</v>
      </c>
      <c r="C2" s="29" t="s">
        <v>25</v>
      </c>
      <c r="D2" s="29" t="s">
        <v>24</v>
      </c>
      <c r="E2" s="30" t="s">
        <v>25</v>
      </c>
    </row>
    <row r="3" spans="1:11" x14ac:dyDescent="0.25">
      <c r="A3" s="31" t="s">
        <v>10</v>
      </c>
      <c r="B3" s="32" t="s">
        <v>26</v>
      </c>
      <c r="C3" s="33" t="s">
        <v>26</v>
      </c>
      <c r="D3" s="33" t="s">
        <v>27</v>
      </c>
      <c r="E3" s="34" t="s">
        <v>27</v>
      </c>
    </row>
    <row r="4" spans="1:11" x14ac:dyDescent="0.25">
      <c r="A4" s="18" t="s">
        <v>11</v>
      </c>
      <c r="B4" s="35">
        <v>207</v>
      </c>
      <c r="C4" s="35">
        <v>-46</v>
      </c>
      <c r="D4" s="35">
        <v>255</v>
      </c>
      <c r="E4" s="36">
        <v>-77</v>
      </c>
      <c r="F4" s="1"/>
      <c r="G4" s="1"/>
      <c r="H4" s="1"/>
      <c r="I4" s="1"/>
      <c r="J4" s="1"/>
      <c r="K4" s="1"/>
    </row>
    <row r="5" spans="1:11" x14ac:dyDescent="0.25">
      <c r="A5" s="21" t="s">
        <v>12</v>
      </c>
      <c r="B5" s="35">
        <v>564</v>
      </c>
      <c r="C5" s="35">
        <v>-148</v>
      </c>
      <c r="D5" s="35">
        <v>571</v>
      </c>
      <c r="E5" s="36">
        <v>-198</v>
      </c>
      <c r="F5" s="1"/>
      <c r="G5" s="1"/>
      <c r="H5" s="1"/>
      <c r="I5" s="1"/>
      <c r="J5" s="1"/>
      <c r="K5" s="1"/>
    </row>
    <row r="6" spans="1:11" x14ac:dyDescent="0.25">
      <c r="A6" s="21" t="s">
        <v>13</v>
      </c>
      <c r="B6" s="35">
        <v>935</v>
      </c>
      <c r="C6" s="35">
        <v>-273</v>
      </c>
      <c r="D6" s="35">
        <v>978</v>
      </c>
      <c r="E6" s="36">
        <v>-371</v>
      </c>
      <c r="F6" s="1"/>
      <c r="G6" s="1"/>
      <c r="H6" s="1"/>
      <c r="I6" s="1"/>
      <c r="J6" s="1"/>
      <c r="K6" s="1"/>
    </row>
    <row r="7" spans="1:11" x14ac:dyDescent="0.25">
      <c r="A7" s="21" t="s">
        <v>14</v>
      </c>
      <c r="B7" s="35">
        <v>1454</v>
      </c>
      <c r="C7" s="35">
        <v>-470</v>
      </c>
      <c r="D7" s="35">
        <v>1265</v>
      </c>
      <c r="E7" s="36">
        <v>-490</v>
      </c>
      <c r="F7" s="1"/>
      <c r="G7" s="1"/>
      <c r="H7" s="1"/>
      <c r="I7" s="1"/>
      <c r="J7" s="1"/>
      <c r="K7" s="1"/>
    </row>
    <row r="8" spans="1:11" x14ac:dyDescent="0.25">
      <c r="A8" s="21" t="s">
        <v>15</v>
      </c>
      <c r="B8" s="35">
        <v>2004</v>
      </c>
      <c r="C8" s="35">
        <v>-703</v>
      </c>
      <c r="D8" s="35">
        <v>1359</v>
      </c>
      <c r="E8" s="36">
        <v>-544</v>
      </c>
      <c r="F8" s="1"/>
      <c r="G8" s="1"/>
      <c r="H8" s="1"/>
      <c r="I8" s="1"/>
      <c r="J8" s="1"/>
      <c r="K8" s="1"/>
    </row>
    <row r="9" spans="1:11" x14ac:dyDescent="0.25">
      <c r="A9" s="21" t="s">
        <v>16</v>
      </c>
      <c r="B9" s="35">
        <v>2392</v>
      </c>
      <c r="C9" s="35">
        <v>-891</v>
      </c>
      <c r="D9" s="35">
        <v>1698</v>
      </c>
      <c r="E9" s="36">
        <v>-642</v>
      </c>
      <c r="F9" s="1"/>
      <c r="G9" s="1"/>
      <c r="H9" s="1"/>
      <c r="I9" s="1"/>
      <c r="J9" s="1"/>
      <c r="K9" s="1"/>
    </row>
    <row r="10" spans="1:11" x14ac:dyDescent="0.25">
      <c r="A10" s="21" t="s">
        <v>17</v>
      </c>
      <c r="B10" s="35">
        <v>2498</v>
      </c>
      <c r="C10" s="35">
        <v>-855</v>
      </c>
      <c r="D10" s="35">
        <v>2132</v>
      </c>
      <c r="E10" s="36">
        <v>-812</v>
      </c>
      <c r="F10" s="1"/>
      <c r="G10" s="1"/>
      <c r="H10" s="1"/>
      <c r="I10" s="1"/>
      <c r="J10" s="1"/>
      <c r="K10" s="1"/>
    </row>
    <row r="11" spans="1:11" x14ac:dyDescent="0.25">
      <c r="A11" s="21" t="s">
        <v>18</v>
      </c>
      <c r="B11" s="35">
        <v>2561</v>
      </c>
      <c r="C11" s="35">
        <v>-985</v>
      </c>
      <c r="D11" s="35">
        <v>2242</v>
      </c>
      <c r="E11" s="36">
        <v>-889</v>
      </c>
      <c r="F11" s="1"/>
      <c r="G11" s="1"/>
      <c r="H11" s="1"/>
      <c r="I11" s="1"/>
      <c r="J11" s="1"/>
      <c r="K11" s="1"/>
    </row>
    <row r="12" spans="1:11" x14ac:dyDescent="0.25">
      <c r="A12" s="21" t="s">
        <v>19</v>
      </c>
      <c r="B12" s="35">
        <v>1964</v>
      </c>
      <c r="C12" s="35">
        <v>-1055</v>
      </c>
      <c r="D12" s="35">
        <v>1797</v>
      </c>
      <c r="E12" s="36">
        <v>-786</v>
      </c>
      <c r="F12" s="1"/>
      <c r="G12" s="1"/>
      <c r="H12" s="1"/>
      <c r="I12" s="1"/>
      <c r="J12" s="1"/>
      <c r="K12" s="1"/>
    </row>
    <row r="13" spans="1:11" x14ac:dyDescent="0.25">
      <c r="A13" s="21" t="s">
        <v>20</v>
      </c>
      <c r="B13" s="35">
        <v>1183</v>
      </c>
      <c r="C13" s="35">
        <v>-638</v>
      </c>
      <c r="D13" s="35">
        <v>1066</v>
      </c>
      <c r="E13" s="36">
        <v>-526</v>
      </c>
      <c r="F13" s="1"/>
      <c r="G13" s="1"/>
      <c r="H13" s="1"/>
      <c r="I13" s="1"/>
      <c r="J13" s="1"/>
      <c r="K13" s="1"/>
    </row>
    <row r="14" spans="1:11" x14ac:dyDescent="0.25">
      <c r="A14" s="21" t="s">
        <v>21</v>
      </c>
      <c r="B14" s="35">
        <v>805</v>
      </c>
      <c r="C14" s="35">
        <v>-437</v>
      </c>
      <c r="D14" s="35">
        <v>784</v>
      </c>
      <c r="E14" s="36">
        <v>-423</v>
      </c>
      <c r="F14" s="1"/>
      <c r="G14" s="1"/>
      <c r="H14" s="1"/>
      <c r="I14" s="1"/>
      <c r="J14" s="1"/>
      <c r="K14" s="1"/>
    </row>
    <row r="15" spans="1:11" x14ac:dyDescent="0.25">
      <c r="A15" s="21" t="s">
        <v>22</v>
      </c>
      <c r="B15" s="35">
        <v>626</v>
      </c>
      <c r="C15" s="35">
        <v>-368</v>
      </c>
      <c r="D15" s="35">
        <v>403</v>
      </c>
      <c r="E15" s="36">
        <v>-237</v>
      </c>
      <c r="F15" s="1"/>
      <c r="G15" s="1"/>
      <c r="H15" s="1"/>
      <c r="I15" s="1"/>
      <c r="J15" s="1"/>
      <c r="K15" s="1"/>
    </row>
    <row r="16" spans="1:11" x14ac:dyDescent="0.25">
      <c r="A16" s="24" t="s">
        <v>23</v>
      </c>
      <c r="B16" s="37">
        <v>462</v>
      </c>
      <c r="C16" s="37">
        <v>-308</v>
      </c>
      <c r="D16" s="37">
        <v>368</v>
      </c>
      <c r="E16" s="38">
        <v>-295</v>
      </c>
      <c r="F16" s="1"/>
      <c r="G16" s="1"/>
      <c r="H16" s="1"/>
      <c r="I16" s="1"/>
      <c r="J16" s="1"/>
      <c r="K16" s="1"/>
    </row>
    <row r="18" spans="1:5" x14ac:dyDescent="0.25">
      <c r="A18" s="11"/>
      <c r="D18" s="111"/>
      <c r="E18" s="111"/>
    </row>
    <row r="19" spans="1:5" x14ac:dyDescent="0.25">
      <c r="A19" s="12" t="s">
        <v>28</v>
      </c>
      <c r="D19" s="111"/>
      <c r="E19" s="111"/>
    </row>
    <row r="20" spans="1:5" x14ac:dyDescent="0.25">
      <c r="A20" s="12" t="s">
        <v>29</v>
      </c>
      <c r="D20" s="111"/>
      <c r="E20" s="111"/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0.28515625" customWidth="1"/>
    <col min="2" max="2" width="23.42578125" customWidth="1"/>
    <col min="3" max="5" width="8.28515625" customWidth="1"/>
    <col min="6" max="6" width="10.85546875" customWidth="1"/>
    <col min="7" max="7" width="8.28515625" customWidth="1"/>
    <col min="9" max="9" width="41.5703125" customWidth="1"/>
    <col min="12" max="12" width="9.140625" customWidth="1"/>
    <col min="13" max="13" width="14.42578125" customWidth="1"/>
  </cols>
  <sheetData>
    <row r="1" spans="2:13" x14ac:dyDescent="0.25">
      <c r="B1" s="13" t="s">
        <v>98</v>
      </c>
    </row>
    <row r="2" spans="2:13" ht="20.25" customHeight="1" x14ac:dyDescent="0.25">
      <c r="B2" s="94"/>
      <c r="C2" s="95" t="s">
        <v>3</v>
      </c>
      <c r="D2" s="95" t="s">
        <v>4</v>
      </c>
      <c r="E2" s="95" t="s">
        <v>5</v>
      </c>
      <c r="F2" s="96" t="s">
        <v>6</v>
      </c>
      <c r="G2" s="100" t="s">
        <v>35</v>
      </c>
      <c r="H2" s="2"/>
      <c r="K2" s="3"/>
      <c r="L2" s="3"/>
      <c r="M2" s="3"/>
    </row>
    <row r="3" spans="2:13" ht="12.2" customHeight="1" x14ac:dyDescent="0.25">
      <c r="B3" s="97" t="s">
        <v>1</v>
      </c>
      <c r="C3" s="98">
        <v>8.4889643463497449E-2</v>
      </c>
      <c r="D3" s="98">
        <v>0.27589134125636672</v>
      </c>
      <c r="E3" s="98">
        <v>0.30135823429541597</v>
      </c>
      <c r="F3" s="99">
        <v>0.33786078098471989</v>
      </c>
      <c r="G3" s="101">
        <v>1</v>
      </c>
      <c r="K3" s="3"/>
      <c r="L3" s="3"/>
      <c r="M3" s="3"/>
    </row>
    <row r="4" spans="2:13" ht="12.2" customHeight="1" x14ac:dyDescent="0.25">
      <c r="B4" s="70" t="s">
        <v>99</v>
      </c>
      <c r="C4" s="75">
        <v>0.12388059701492538</v>
      </c>
      <c r="D4" s="75">
        <v>0.36268656716417913</v>
      </c>
      <c r="E4" s="75">
        <v>0.2507462686567164</v>
      </c>
      <c r="F4" s="76">
        <v>0.2626865671641791</v>
      </c>
      <c r="G4" s="102">
        <v>1</v>
      </c>
      <c r="K4" s="3"/>
      <c r="L4" s="3"/>
      <c r="M4" s="3"/>
    </row>
    <row r="5" spans="2:13" ht="12.2" customHeight="1" x14ac:dyDescent="0.25">
      <c r="B5" s="70" t="s">
        <v>100</v>
      </c>
      <c r="C5" s="75">
        <v>0.19196428571428573</v>
      </c>
      <c r="D5" s="75">
        <v>0.21428571428571427</v>
      </c>
      <c r="E5" s="75">
        <v>0.15401785714285715</v>
      </c>
      <c r="F5" s="76">
        <v>0.43973214285714285</v>
      </c>
      <c r="G5" s="102">
        <v>1</v>
      </c>
      <c r="K5" s="3"/>
      <c r="L5" s="3"/>
      <c r="M5" s="3"/>
    </row>
    <row r="6" spans="2:13" ht="12.2" customHeight="1" x14ac:dyDescent="0.25">
      <c r="B6" s="70" t="s">
        <v>101</v>
      </c>
      <c r="C6" s="75">
        <v>0.21149425287356322</v>
      </c>
      <c r="D6" s="75">
        <v>0.4459770114942529</v>
      </c>
      <c r="E6" s="75">
        <v>0.18390804597701149</v>
      </c>
      <c r="F6" s="76">
        <v>0.15862068965517243</v>
      </c>
      <c r="G6" s="102">
        <v>1</v>
      </c>
      <c r="K6" s="3"/>
      <c r="L6" s="3"/>
      <c r="M6" s="3"/>
    </row>
    <row r="7" spans="2:13" ht="12.2" customHeight="1" x14ac:dyDescent="0.25">
      <c r="B7" s="72" t="s">
        <v>102</v>
      </c>
      <c r="C7" s="77">
        <v>0.22696011004126548</v>
      </c>
      <c r="D7" s="77">
        <v>0.5144429160935351</v>
      </c>
      <c r="E7" s="77">
        <v>0.20495185694635487</v>
      </c>
      <c r="F7" s="78">
        <v>5.364511691884457E-2</v>
      </c>
      <c r="G7" s="103">
        <v>1</v>
      </c>
      <c r="K7" s="3"/>
      <c r="L7" s="3"/>
      <c r="M7" s="3"/>
    </row>
    <row r="8" spans="2:13" x14ac:dyDescent="0.25">
      <c r="B8" s="93" t="s">
        <v>103</v>
      </c>
    </row>
    <row r="9" spans="2:13" x14ac:dyDescent="0.25">
      <c r="B9" s="93"/>
    </row>
    <row r="10" spans="2:13" x14ac:dyDescent="0.25">
      <c r="B10" s="94"/>
      <c r="C10" s="95" t="s">
        <v>3</v>
      </c>
      <c r="D10" s="95" t="s">
        <v>4</v>
      </c>
      <c r="E10" s="95" t="s">
        <v>5</v>
      </c>
      <c r="F10" s="96" t="s">
        <v>6</v>
      </c>
      <c r="G10" s="100" t="s">
        <v>35</v>
      </c>
    </row>
    <row r="11" spans="2:13" x14ac:dyDescent="0.25">
      <c r="B11" s="97" t="s">
        <v>1</v>
      </c>
      <c r="C11" s="98">
        <v>8.4889643463497449E-2</v>
      </c>
      <c r="D11" s="98">
        <v>0.27589134125636672</v>
      </c>
      <c r="E11" s="98">
        <v>0.30135823429541597</v>
      </c>
      <c r="F11" s="99">
        <v>0.33786078098471989</v>
      </c>
      <c r="G11" s="101">
        <v>1</v>
      </c>
    </row>
    <row r="12" spans="2:13" x14ac:dyDescent="0.25">
      <c r="B12" s="70" t="s">
        <v>99</v>
      </c>
      <c r="C12" s="75">
        <v>0.12388059701492538</v>
      </c>
      <c r="D12" s="75">
        <v>0.36268656716417913</v>
      </c>
      <c r="E12" s="75">
        <v>0.2507462686567164</v>
      </c>
      <c r="F12" s="76">
        <v>0.2626865671641791</v>
      </c>
      <c r="G12" s="102">
        <v>1</v>
      </c>
    </row>
    <row r="13" spans="2:13" x14ac:dyDescent="0.25">
      <c r="B13" s="70" t="s">
        <v>100</v>
      </c>
      <c r="C13" s="75">
        <v>0.19196428571428573</v>
      </c>
      <c r="D13" s="75">
        <v>0.21428571428571427</v>
      </c>
      <c r="E13" s="75">
        <v>0.15401785714285715</v>
      </c>
      <c r="F13" s="76">
        <v>0.43973214285714285</v>
      </c>
      <c r="G13" s="102">
        <v>1</v>
      </c>
    </row>
    <row r="14" spans="2:13" x14ac:dyDescent="0.25">
      <c r="B14" s="70" t="s">
        <v>101</v>
      </c>
      <c r="C14" s="75">
        <v>0.21149425287356322</v>
      </c>
      <c r="D14" s="75">
        <v>0.4459770114942529</v>
      </c>
      <c r="E14" s="75">
        <v>0.18390804597701149</v>
      </c>
      <c r="F14" s="76">
        <v>0.15862068965517243</v>
      </c>
      <c r="G14" s="102">
        <v>1</v>
      </c>
    </row>
    <row r="15" spans="2:13" x14ac:dyDescent="0.25">
      <c r="B15" s="72" t="s">
        <v>102</v>
      </c>
      <c r="C15" s="77">
        <v>0.22696011004126548</v>
      </c>
      <c r="D15" s="77">
        <v>0.5144429160935351</v>
      </c>
      <c r="E15" s="77">
        <v>0.20495185694635487</v>
      </c>
      <c r="F15" s="78">
        <v>5.364511691884457E-2</v>
      </c>
      <c r="G15" s="103">
        <v>1</v>
      </c>
    </row>
    <row r="16" spans="2:13" x14ac:dyDescent="0.25">
      <c r="B16" s="93" t="s">
        <v>104</v>
      </c>
    </row>
    <row r="17" spans="2:2" x14ac:dyDescent="0.25">
      <c r="B17" s="93"/>
    </row>
    <row r="18" spans="2:2" x14ac:dyDescent="0.25">
      <c r="B18" s="93"/>
    </row>
    <row r="19" spans="2:2" x14ac:dyDescent="0.25">
      <c r="B19" s="115" t="s">
        <v>84</v>
      </c>
    </row>
    <row r="20" spans="2:2" x14ac:dyDescent="0.25">
      <c r="B20" s="115" t="s">
        <v>40</v>
      </c>
    </row>
  </sheetData>
  <pageMargins left="1" right="1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0.28515625" customWidth="1"/>
    <col min="2" max="2" width="29.85546875" customWidth="1"/>
    <col min="3" max="6" width="8.28515625" customWidth="1"/>
    <col min="8" max="8" width="41.5703125" customWidth="1"/>
    <col min="11" max="11" width="9.140625" customWidth="1"/>
    <col min="12" max="12" width="14.42578125" customWidth="1"/>
  </cols>
  <sheetData>
    <row r="1" spans="2:12" x14ac:dyDescent="0.25">
      <c r="B1" s="5" t="s">
        <v>97</v>
      </c>
    </row>
    <row r="2" spans="2:12" ht="12.2" customHeight="1" x14ac:dyDescent="0.25">
      <c r="B2" s="81"/>
      <c r="C2" s="118">
        <v>2020</v>
      </c>
      <c r="D2" s="121"/>
      <c r="E2" s="120"/>
    </row>
    <row r="3" spans="2:12" ht="12" customHeight="1" x14ac:dyDescent="0.25">
      <c r="B3" s="86"/>
      <c r="C3" s="87" t="s">
        <v>108</v>
      </c>
      <c r="D3" s="88" t="s">
        <v>111</v>
      </c>
      <c r="E3" s="90" t="s">
        <v>87</v>
      </c>
      <c r="F3" s="2"/>
      <c r="G3" s="2"/>
      <c r="J3" s="3"/>
      <c r="K3" s="3"/>
      <c r="L3" s="3"/>
    </row>
    <row r="4" spans="2:12" ht="12.2" customHeight="1" x14ac:dyDescent="0.25">
      <c r="B4" s="21" t="s">
        <v>94</v>
      </c>
      <c r="C4" s="79">
        <v>0.27</v>
      </c>
      <c r="D4" s="80">
        <v>0.43</v>
      </c>
      <c r="E4" s="91">
        <v>0.39</v>
      </c>
      <c r="F4" s="2"/>
      <c r="G4" s="2"/>
      <c r="J4" s="3"/>
      <c r="K4" s="3"/>
      <c r="L4" s="3"/>
    </row>
    <row r="5" spans="2:12" ht="12.2" customHeight="1" x14ac:dyDescent="0.25">
      <c r="B5" s="21" t="s">
        <v>95</v>
      </c>
      <c r="C5" s="79">
        <v>0.14000000000000001</v>
      </c>
      <c r="D5" s="80">
        <v>0.19</v>
      </c>
      <c r="E5" s="91">
        <v>0.18</v>
      </c>
      <c r="F5" s="2"/>
      <c r="G5" s="2"/>
      <c r="J5" s="3"/>
      <c r="K5" s="3"/>
      <c r="L5" s="3"/>
    </row>
    <row r="6" spans="2:12" ht="12.2" customHeight="1" x14ac:dyDescent="0.25">
      <c r="B6" s="24" t="s">
        <v>96</v>
      </c>
      <c r="C6" s="83">
        <v>0.59</v>
      </c>
      <c r="D6" s="84">
        <v>0.38</v>
      </c>
      <c r="E6" s="92">
        <v>0.43</v>
      </c>
      <c r="F6" s="2"/>
      <c r="G6" s="2"/>
      <c r="J6" s="3"/>
      <c r="K6" s="3"/>
      <c r="L6" s="3"/>
    </row>
    <row r="7" spans="2:12" ht="12.2" customHeight="1" x14ac:dyDescent="0.25">
      <c r="B7" s="7"/>
      <c r="C7" s="8"/>
      <c r="D7" s="8"/>
      <c r="E7" s="9"/>
      <c r="F7" s="9"/>
      <c r="G7" s="2"/>
      <c r="J7" s="3"/>
      <c r="K7" s="3"/>
      <c r="L7" s="3"/>
    </row>
    <row r="8" spans="2:12" ht="39" customHeight="1" x14ac:dyDescent="0.25">
      <c r="B8" s="122" t="s">
        <v>109</v>
      </c>
      <c r="C8" s="122"/>
      <c r="D8" s="122"/>
      <c r="E8" s="122"/>
    </row>
    <row r="9" spans="2:12" ht="22.5" customHeight="1" x14ac:dyDescent="0.25">
      <c r="B9" s="122" t="s">
        <v>110</v>
      </c>
      <c r="C9" s="122"/>
      <c r="D9" s="122"/>
      <c r="E9" s="122"/>
    </row>
    <row r="10" spans="2:12" x14ac:dyDescent="0.25">
      <c r="B10" s="115" t="s">
        <v>9</v>
      </c>
    </row>
    <row r="11" spans="2:12" x14ac:dyDescent="0.25">
      <c r="B11" s="115" t="s">
        <v>7</v>
      </c>
    </row>
  </sheetData>
  <mergeCells count="3">
    <mergeCell ref="C2:E2"/>
    <mergeCell ref="B8:E8"/>
    <mergeCell ref="B9:E9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baseColWidth="10" defaultColWidth="9.140625" defaultRowHeight="15" x14ac:dyDescent="0.25"/>
  <cols>
    <col min="1" max="1" width="30.7109375" customWidth="1"/>
  </cols>
  <sheetData>
    <row r="1" spans="1:12" ht="19.5" customHeight="1" x14ac:dyDescent="0.25">
      <c r="A1" s="13" t="s">
        <v>30</v>
      </c>
      <c r="B1" s="4"/>
      <c r="C1" s="4"/>
      <c r="D1" s="4"/>
      <c r="E1" s="4"/>
      <c r="F1" s="4"/>
    </row>
    <row r="2" spans="1:12" ht="23.25" x14ac:dyDescent="0.25">
      <c r="A2" s="45" t="s">
        <v>10</v>
      </c>
      <c r="B2" s="46" t="s">
        <v>31</v>
      </c>
      <c r="C2" s="43" t="s">
        <v>32</v>
      </c>
      <c r="D2" s="43" t="s">
        <v>33</v>
      </c>
      <c r="E2" s="43" t="s">
        <v>35</v>
      </c>
      <c r="F2" s="44" t="s">
        <v>34</v>
      </c>
    </row>
    <row r="3" spans="1:12" x14ac:dyDescent="0.25">
      <c r="A3" s="21" t="s">
        <v>36</v>
      </c>
      <c r="B3" s="39">
        <v>0.31182795698924731</v>
      </c>
      <c r="C3" s="39">
        <v>0.46594982078853048</v>
      </c>
      <c r="D3" s="39">
        <v>0.22222222222222221</v>
      </c>
      <c r="E3" s="39">
        <f>SUM(B3:D3)</f>
        <v>1</v>
      </c>
      <c r="F3" s="40">
        <v>47.601907032181167</v>
      </c>
      <c r="G3" s="1"/>
      <c r="H3" s="1"/>
      <c r="I3" s="1"/>
      <c r="J3" s="1"/>
      <c r="K3" s="1"/>
      <c r="L3" s="1"/>
    </row>
    <row r="4" spans="1:12" x14ac:dyDescent="0.25">
      <c r="A4" s="21" t="s">
        <v>37</v>
      </c>
      <c r="B4" s="39">
        <v>0.28386844166014097</v>
      </c>
      <c r="C4" s="39">
        <v>0.50704776820673458</v>
      </c>
      <c r="D4" s="39">
        <v>0.2090837901331245</v>
      </c>
      <c r="E4" s="39">
        <f t="shared" ref="E4:E9" si="0">SUM(B4:D4)</f>
        <v>1</v>
      </c>
      <c r="F4" s="40">
        <v>48.217713616855249</v>
      </c>
      <c r="G4" s="1"/>
      <c r="H4" s="1"/>
      <c r="I4" s="1"/>
      <c r="J4" s="1"/>
      <c r="K4" s="1"/>
      <c r="L4" s="1"/>
    </row>
    <row r="5" spans="1:12" x14ac:dyDescent="0.25">
      <c r="A5" s="21" t="s">
        <v>38</v>
      </c>
      <c r="B5" s="39">
        <v>0.21809895833333334</v>
      </c>
      <c r="C5" s="39">
        <v>0.53938802083333337</v>
      </c>
      <c r="D5" s="39">
        <v>0.24251302083333334</v>
      </c>
      <c r="E5" s="39">
        <f t="shared" si="0"/>
        <v>1</v>
      </c>
      <c r="F5" s="40">
        <v>50.549446974625894</v>
      </c>
      <c r="G5" s="1"/>
      <c r="H5" s="1"/>
      <c r="I5" s="1"/>
      <c r="J5" s="1"/>
      <c r="K5" s="1"/>
      <c r="L5" s="1"/>
    </row>
    <row r="6" spans="1:12" x14ac:dyDescent="0.25">
      <c r="A6" s="21" t="s">
        <v>2</v>
      </c>
      <c r="B6" s="39">
        <v>0.22930943595150238</v>
      </c>
      <c r="C6" s="39">
        <v>0.50764364786505012</v>
      </c>
      <c r="D6" s="39">
        <v>0.26304691618344755</v>
      </c>
      <c r="E6" s="39">
        <f t="shared" si="0"/>
        <v>1</v>
      </c>
      <c r="F6" s="40">
        <v>50.495523959978939</v>
      </c>
      <c r="G6" s="1"/>
      <c r="H6" s="1"/>
      <c r="I6" s="1"/>
      <c r="J6" s="1"/>
      <c r="K6" s="1"/>
      <c r="L6" s="1"/>
    </row>
    <row r="7" spans="1:12" x14ac:dyDescent="0.25">
      <c r="A7" s="21" t="s">
        <v>0</v>
      </c>
      <c r="B7" s="39">
        <v>0.18934646374216652</v>
      </c>
      <c r="C7" s="39">
        <v>0.4740376007162041</v>
      </c>
      <c r="D7" s="39">
        <v>0.33661593554162939</v>
      </c>
      <c r="E7" s="39">
        <f t="shared" si="0"/>
        <v>1</v>
      </c>
      <c r="F7" s="40">
        <v>53.325210456358</v>
      </c>
      <c r="G7" s="1"/>
      <c r="H7" s="1"/>
      <c r="I7" s="1"/>
      <c r="J7" s="1"/>
      <c r="K7" s="1"/>
      <c r="L7" s="1"/>
    </row>
    <row r="8" spans="1:12" x14ac:dyDescent="0.25">
      <c r="A8" s="21" t="s">
        <v>1</v>
      </c>
      <c r="B8" s="39">
        <v>0.16942749200813717</v>
      </c>
      <c r="C8" s="39">
        <v>0.45786108689334498</v>
      </c>
      <c r="D8" s="39">
        <v>0.37271142109851785</v>
      </c>
      <c r="E8" s="39">
        <f t="shared" si="0"/>
        <v>1</v>
      </c>
      <c r="F8" s="40">
        <v>54.660782918149465</v>
      </c>
      <c r="G8" s="1"/>
      <c r="H8" s="1"/>
      <c r="I8" s="1"/>
      <c r="J8" s="1"/>
      <c r="K8" s="1"/>
      <c r="L8" s="1"/>
    </row>
    <row r="9" spans="1:12" x14ac:dyDescent="0.25">
      <c r="A9" s="24" t="s">
        <v>39</v>
      </c>
      <c r="B9" s="41">
        <v>0.13712886440159167</v>
      </c>
      <c r="C9" s="41">
        <v>0.45760636669727578</v>
      </c>
      <c r="D9" s="41">
        <v>0.40526476890113255</v>
      </c>
      <c r="E9" s="41">
        <f t="shared" si="0"/>
        <v>1</v>
      </c>
      <c r="F9" s="42">
        <v>56.032876712328765</v>
      </c>
      <c r="G9" s="1"/>
      <c r="H9" s="1"/>
      <c r="I9" s="1"/>
      <c r="J9" s="1"/>
      <c r="K9" s="1"/>
      <c r="L9" s="1"/>
    </row>
    <row r="11" spans="1:12" x14ac:dyDescent="0.25">
      <c r="A11" s="11"/>
    </row>
    <row r="12" spans="1:12" x14ac:dyDescent="0.25">
      <c r="A12" s="12" t="s">
        <v>28</v>
      </c>
    </row>
    <row r="13" spans="1:12" x14ac:dyDescent="0.25">
      <c r="A13" s="12" t="s">
        <v>40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zoomScaleNormal="100" workbookViewId="0">
      <selection activeCell="C4" sqref="C4"/>
    </sheetView>
  </sheetViews>
  <sheetFormatPr baseColWidth="10" defaultColWidth="9.140625" defaultRowHeight="15" x14ac:dyDescent="0.25"/>
  <cols>
    <col min="1" max="1" width="0.28515625" customWidth="1"/>
    <col min="2" max="2" width="51.28515625" customWidth="1"/>
    <col min="3" max="4" width="8.28515625" customWidth="1"/>
    <col min="5" max="5" width="10.7109375" customWidth="1"/>
    <col min="7" max="7" width="41.5703125" customWidth="1"/>
    <col min="10" max="10" width="9.140625" customWidth="1"/>
    <col min="11" max="11" width="14.42578125" customWidth="1"/>
  </cols>
  <sheetData>
    <row r="1" spans="2:11" x14ac:dyDescent="0.25">
      <c r="B1" s="5" t="s">
        <v>52</v>
      </c>
    </row>
    <row r="2" spans="2:11" ht="38.25" customHeight="1" x14ac:dyDescent="0.25">
      <c r="B2" s="47"/>
      <c r="C2" s="116" t="s">
        <v>41</v>
      </c>
      <c r="D2" s="117"/>
      <c r="E2" s="48" t="s">
        <v>42</v>
      </c>
      <c r="F2" s="2"/>
      <c r="I2" s="3"/>
      <c r="J2" s="3"/>
      <c r="K2" s="3"/>
    </row>
    <row r="3" spans="2:11" ht="23.25" x14ac:dyDescent="0.25">
      <c r="B3" s="47"/>
      <c r="C3" s="49" t="s">
        <v>43</v>
      </c>
      <c r="D3" s="49" t="s">
        <v>44</v>
      </c>
      <c r="E3" s="50"/>
      <c r="F3" s="2"/>
      <c r="I3" s="3"/>
      <c r="J3" s="3"/>
      <c r="K3" s="3"/>
    </row>
    <row r="4" spans="2:11" ht="12.2" customHeight="1" x14ac:dyDescent="0.25">
      <c r="B4" s="18" t="s">
        <v>45</v>
      </c>
      <c r="C4" s="19">
        <v>0.36579139314369075</v>
      </c>
      <c r="D4" s="19">
        <v>0.23515013054830286</v>
      </c>
      <c r="E4" s="20">
        <v>0.2729840496233939</v>
      </c>
      <c r="F4" s="2"/>
      <c r="I4" s="3"/>
      <c r="J4" s="3"/>
      <c r="K4" s="3"/>
    </row>
    <row r="5" spans="2:11" ht="12.2" customHeight="1" x14ac:dyDescent="0.25">
      <c r="B5" s="21" t="s">
        <v>46</v>
      </c>
      <c r="C5" s="16">
        <v>0.5419401896425966</v>
      </c>
      <c r="D5" s="16">
        <v>0.71605744125326376</v>
      </c>
      <c r="E5" s="22">
        <v>0.65064244572441299</v>
      </c>
      <c r="F5" s="2"/>
      <c r="I5" s="3"/>
      <c r="J5" s="3"/>
      <c r="K5" s="3"/>
    </row>
    <row r="6" spans="2:11" ht="12.2" customHeight="1" x14ac:dyDescent="0.25">
      <c r="B6" s="21" t="s">
        <v>105</v>
      </c>
      <c r="C6" s="17">
        <v>39.85</v>
      </c>
      <c r="D6" s="17">
        <v>31.86</v>
      </c>
      <c r="E6" s="23">
        <v>34.299999999999997</v>
      </c>
      <c r="F6" s="2"/>
      <c r="I6" s="3"/>
      <c r="J6" s="3"/>
      <c r="K6" s="3"/>
    </row>
    <row r="7" spans="2:11" ht="12.2" customHeight="1" x14ac:dyDescent="0.25">
      <c r="B7" s="21" t="s">
        <v>47</v>
      </c>
      <c r="C7" s="16">
        <v>0.24452954048140044</v>
      </c>
      <c r="D7" s="16">
        <v>0.59717689295039167</v>
      </c>
      <c r="E7" s="22">
        <v>0.48393885688967658</v>
      </c>
      <c r="F7" s="2"/>
      <c r="I7" s="3"/>
      <c r="J7" s="3"/>
      <c r="K7" s="3"/>
    </row>
    <row r="8" spans="2:11" ht="12.2" customHeight="1" x14ac:dyDescent="0.25">
      <c r="B8" s="21" t="s">
        <v>48</v>
      </c>
      <c r="C8" s="16">
        <v>0.7257476294675419</v>
      </c>
      <c r="D8" s="16">
        <v>0.62230744125326376</v>
      </c>
      <c r="E8" s="22">
        <v>0.65357775808595475</v>
      </c>
      <c r="F8" s="2"/>
      <c r="I8" s="3"/>
      <c r="J8" s="3"/>
      <c r="K8" s="3"/>
    </row>
    <row r="9" spans="2:11" ht="12.2" customHeight="1" x14ac:dyDescent="0.25">
      <c r="B9" s="21" t="s">
        <v>49</v>
      </c>
      <c r="C9" s="16">
        <v>0.50547045951859959</v>
      </c>
      <c r="D9" s="16">
        <v>0.39188968668407309</v>
      </c>
      <c r="E9" s="22">
        <v>0.42373726185201593</v>
      </c>
      <c r="F9" s="2"/>
      <c r="I9" s="3"/>
      <c r="J9" s="3"/>
      <c r="K9" s="3"/>
    </row>
    <row r="10" spans="2:11" ht="12.2" customHeight="1" x14ac:dyDescent="0.25">
      <c r="B10" s="24" t="s">
        <v>50</v>
      </c>
      <c r="C10" s="25">
        <v>0.27698760029175784</v>
      </c>
      <c r="D10" s="25">
        <v>0.18333877284595301</v>
      </c>
      <c r="E10" s="26">
        <v>0.21317013735046522</v>
      </c>
      <c r="F10" s="2"/>
      <c r="I10" s="3"/>
      <c r="J10" s="3"/>
      <c r="K10" s="3"/>
    </row>
    <row r="11" spans="2:11" ht="12.2" customHeight="1" x14ac:dyDescent="0.25">
      <c r="B11" s="7"/>
      <c r="C11" s="8"/>
      <c r="D11" s="9"/>
      <c r="E11" s="10"/>
      <c r="F11" s="2"/>
      <c r="I11" s="3"/>
      <c r="J11" s="3"/>
      <c r="K11" s="3"/>
    </row>
    <row r="12" spans="2:11" ht="22.5" customHeight="1" x14ac:dyDescent="0.25">
      <c r="B12" s="14" t="s">
        <v>51</v>
      </c>
    </row>
    <row r="13" spans="2:11" x14ac:dyDescent="0.25">
      <c r="B13" s="15"/>
    </row>
    <row r="14" spans="2:11" x14ac:dyDescent="0.25">
      <c r="B14" s="12" t="s">
        <v>28</v>
      </c>
    </row>
    <row r="15" spans="2:11" x14ac:dyDescent="0.25">
      <c r="B15" s="12" t="s">
        <v>40</v>
      </c>
    </row>
  </sheetData>
  <mergeCells count="1">
    <mergeCell ref="C2:D2"/>
  </mergeCells>
  <pageMargins left="1" right="1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/>
  </sheetViews>
  <sheetFormatPr baseColWidth="10" defaultColWidth="9.140625" defaultRowHeight="15" x14ac:dyDescent="0.25"/>
  <cols>
    <col min="1" max="1" width="30.7109375" customWidth="1"/>
  </cols>
  <sheetData>
    <row r="1" spans="1:11" ht="19.5" customHeight="1" x14ac:dyDescent="0.25">
      <c r="A1" s="13" t="s">
        <v>53</v>
      </c>
      <c r="B1" s="4"/>
      <c r="C1" s="4"/>
      <c r="D1" s="4"/>
      <c r="E1" s="4"/>
    </row>
    <row r="2" spans="1:11" x14ac:dyDescent="0.25">
      <c r="A2" s="52" t="s">
        <v>10</v>
      </c>
      <c r="B2" s="43" t="s">
        <v>3</v>
      </c>
      <c r="C2" s="43" t="s">
        <v>4</v>
      </c>
      <c r="D2" s="43" t="s">
        <v>5</v>
      </c>
      <c r="E2" s="44" t="s">
        <v>6</v>
      </c>
    </row>
    <row r="3" spans="1:11" x14ac:dyDescent="0.25">
      <c r="A3" s="21" t="s">
        <v>31</v>
      </c>
      <c r="B3" s="7">
        <v>792</v>
      </c>
      <c r="C3" s="7">
        <v>1467</v>
      </c>
      <c r="D3" s="7">
        <v>970</v>
      </c>
      <c r="E3" s="51">
        <v>976</v>
      </c>
      <c r="F3" s="1"/>
      <c r="G3" s="1"/>
      <c r="H3" s="1"/>
      <c r="I3" s="1"/>
      <c r="J3" s="1"/>
      <c r="K3" s="1"/>
    </row>
    <row r="4" spans="1:11" x14ac:dyDescent="0.25">
      <c r="A4" s="21" t="s">
        <v>32</v>
      </c>
      <c r="B4" s="7">
        <v>2295</v>
      </c>
      <c r="C4" s="7">
        <v>3278</v>
      </c>
      <c r="D4" s="7">
        <v>2233</v>
      </c>
      <c r="E4" s="51">
        <v>2512</v>
      </c>
      <c r="F4" s="1"/>
      <c r="G4" s="1"/>
      <c r="H4" s="1"/>
      <c r="I4" s="1"/>
      <c r="J4" s="1"/>
      <c r="K4" s="1"/>
    </row>
    <row r="5" spans="1:11" x14ac:dyDescent="0.25">
      <c r="A5" s="21" t="s">
        <v>33</v>
      </c>
      <c r="B5" s="7">
        <v>3078</v>
      </c>
      <c r="C5" s="7">
        <v>1823</v>
      </c>
      <c r="D5" s="7">
        <v>895</v>
      </c>
      <c r="E5" s="51">
        <v>889</v>
      </c>
      <c r="F5" s="1"/>
      <c r="G5" s="1"/>
      <c r="H5" s="1"/>
      <c r="I5" s="1"/>
      <c r="J5" s="1"/>
      <c r="K5" s="1"/>
    </row>
    <row r="6" spans="1:11" x14ac:dyDescent="0.25">
      <c r="A6" s="112" t="s">
        <v>35</v>
      </c>
      <c r="B6" s="113">
        <v>6165</v>
      </c>
      <c r="C6" s="113">
        <v>6568</v>
      </c>
      <c r="D6" s="113">
        <v>4098</v>
      </c>
      <c r="E6" s="114">
        <v>4377</v>
      </c>
      <c r="F6" s="1"/>
      <c r="G6" s="1"/>
      <c r="H6" s="1"/>
      <c r="I6" s="1"/>
      <c r="J6" s="1"/>
      <c r="K6" s="1"/>
    </row>
    <row r="8" spans="1:11" x14ac:dyDescent="0.25">
      <c r="A8" s="11"/>
    </row>
    <row r="9" spans="1:11" x14ac:dyDescent="0.25">
      <c r="A9" s="12" t="s">
        <v>28</v>
      </c>
    </row>
    <row r="10" spans="1:11" x14ac:dyDescent="0.25">
      <c r="A10" s="12" t="s">
        <v>40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J38" sqref="J38"/>
    </sheetView>
  </sheetViews>
  <sheetFormatPr baseColWidth="10" defaultColWidth="9.140625" defaultRowHeight="15" x14ac:dyDescent="0.25"/>
  <cols>
    <col min="1" max="1" width="30.7109375" customWidth="1"/>
    <col min="2" max="2" width="14.42578125" customWidth="1"/>
  </cols>
  <sheetData>
    <row r="1" spans="1:11" ht="19.5" customHeight="1" x14ac:dyDescent="0.25">
      <c r="A1" s="13" t="s">
        <v>59</v>
      </c>
      <c r="B1" s="4"/>
      <c r="C1" s="4"/>
      <c r="D1" s="4"/>
      <c r="E1" s="4"/>
    </row>
    <row r="2" spans="1:11" ht="34.5" x14ac:dyDescent="0.25">
      <c r="A2" s="45" t="s">
        <v>10</v>
      </c>
      <c r="B2" s="46" t="s">
        <v>54</v>
      </c>
      <c r="C2" s="43" t="s">
        <v>55</v>
      </c>
      <c r="D2" s="43" t="s">
        <v>60</v>
      </c>
      <c r="E2" s="44" t="s">
        <v>56</v>
      </c>
      <c r="F2" s="61" t="s">
        <v>35</v>
      </c>
    </row>
    <row r="3" spans="1:11" x14ac:dyDescent="0.25">
      <c r="A3" s="62" t="s">
        <v>57</v>
      </c>
      <c r="B3" s="63">
        <v>0.13393258426966292</v>
      </c>
      <c r="C3" s="64">
        <v>8.7340823970037451E-2</v>
      </c>
      <c r="D3" s="64">
        <v>0.72449438202247196</v>
      </c>
      <c r="E3" s="65">
        <v>5.4232209737827712E-2</v>
      </c>
      <c r="F3" s="66">
        <f>SUM(B3:E3)</f>
        <v>1</v>
      </c>
      <c r="G3" s="1"/>
      <c r="H3" s="1"/>
      <c r="I3" s="1"/>
      <c r="J3" s="1"/>
      <c r="K3" s="1"/>
    </row>
    <row r="4" spans="1:11" x14ac:dyDescent="0.25">
      <c r="A4" s="55" t="s">
        <v>58</v>
      </c>
      <c r="B4" s="56">
        <v>0.15416461310990637</v>
      </c>
      <c r="C4" s="39">
        <v>0.176343026121242</v>
      </c>
      <c r="D4" s="39">
        <v>0.5558403154263184</v>
      </c>
      <c r="E4" s="53">
        <v>0.11365204534253327</v>
      </c>
      <c r="F4" s="59">
        <f t="shared" ref="F4:F5" si="0">SUM(B4:E4)</f>
        <v>1</v>
      </c>
      <c r="G4" s="1"/>
      <c r="H4" s="1"/>
      <c r="I4" s="1"/>
      <c r="J4" s="1"/>
      <c r="K4" s="1"/>
    </row>
    <row r="5" spans="1:11" x14ac:dyDescent="0.25">
      <c r="A5" s="57" t="s">
        <v>31</v>
      </c>
      <c r="B5" s="58">
        <v>0.13344473621389352</v>
      </c>
      <c r="C5" s="41">
        <v>0.16829792313201242</v>
      </c>
      <c r="D5" s="41">
        <v>0.50417760802100742</v>
      </c>
      <c r="E5" s="54">
        <v>0.19407973263308664</v>
      </c>
      <c r="F5" s="60">
        <f t="shared" si="0"/>
        <v>1</v>
      </c>
      <c r="G5" s="1"/>
      <c r="H5" s="1"/>
      <c r="I5" s="1"/>
      <c r="J5" s="1"/>
      <c r="K5" s="1"/>
    </row>
    <row r="7" spans="1:11" x14ac:dyDescent="0.25">
      <c r="A7" s="11"/>
    </row>
    <row r="8" spans="1:11" x14ac:dyDescent="0.25">
      <c r="A8" s="12" t="s">
        <v>28</v>
      </c>
    </row>
    <row r="9" spans="1:11" x14ac:dyDescent="0.25">
      <c r="A9" s="12" t="s">
        <v>40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/>
  </sheetViews>
  <sheetFormatPr baseColWidth="10" defaultColWidth="9.140625" defaultRowHeight="15" x14ac:dyDescent="0.25"/>
  <cols>
    <col min="1" max="1" width="21.5703125" customWidth="1"/>
    <col min="2" max="2" width="10.5703125" customWidth="1"/>
    <col min="3" max="3" width="10.42578125" customWidth="1"/>
    <col min="4" max="4" width="10.7109375" customWidth="1"/>
    <col min="5" max="5" width="9.140625" customWidth="1"/>
    <col min="6" max="6" width="8.42578125" customWidth="1"/>
    <col min="7" max="7" width="10.85546875" customWidth="1"/>
  </cols>
  <sheetData>
    <row r="1" spans="1:13" ht="19.5" customHeight="1" x14ac:dyDescent="0.25">
      <c r="A1" s="13" t="s">
        <v>61</v>
      </c>
      <c r="B1" s="4"/>
      <c r="C1" s="4"/>
      <c r="D1" s="4"/>
      <c r="E1" s="4"/>
      <c r="F1" s="4"/>
      <c r="G1" s="4"/>
    </row>
    <row r="2" spans="1:13" ht="68.25" x14ac:dyDescent="0.25">
      <c r="A2" s="45"/>
      <c r="B2" s="46" t="s">
        <v>62</v>
      </c>
      <c r="C2" s="43" t="s">
        <v>63</v>
      </c>
      <c r="D2" s="43" t="s">
        <v>64</v>
      </c>
      <c r="E2" s="43" t="s">
        <v>65</v>
      </c>
      <c r="F2" s="43" t="s">
        <v>66</v>
      </c>
      <c r="G2" s="44" t="s">
        <v>67</v>
      </c>
      <c r="H2" s="61" t="s">
        <v>35</v>
      </c>
    </row>
    <row r="3" spans="1:13" x14ac:dyDescent="0.25">
      <c r="A3" s="62" t="s">
        <v>57</v>
      </c>
      <c r="B3" s="104">
        <v>32.520000000000003</v>
      </c>
      <c r="C3" s="105">
        <v>32.122999999999998</v>
      </c>
      <c r="D3" s="105">
        <v>9.6829999999999998</v>
      </c>
      <c r="E3" s="105">
        <v>21.887</v>
      </c>
      <c r="F3" s="105">
        <v>25.449000000000002</v>
      </c>
      <c r="G3" s="106">
        <v>24.579000000000001</v>
      </c>
      <c r="H3" s="109">
        <f>SUM(B3:G3)</f>
        <v>146.24099999999999</v>
      </c>
      <c r="I3" s="1"/>
      <c r="J3" s="1"/>
      <c r="K3" s="1"/>
      <c r="L3" s="1"/>
      <c r="M3" s="1"/>
    </row>
    <row r="4" spans="1:13" x14ac:dyDescent="0.25">
      <c r="A4" s="57" t="s">
        <v>68</v>
      </c>
      <c r="B4" s="107">
        <v>58.487000000000002</v>
      </c>
      <c r="C4" s="108">
        <v>107.782</v>
      </c>
      <c r="D4" s="108">
        <v>37.494999999999997</v>
      </c>
      <c r="E4" s="108">
        <v>59.119</v>
      </c>
      <c r="F4" s="108">
        <v>124.509</v>
      </c>
      <c r="G4" s="42">
        <v>94.823000000000008</v>
      </c>
      <c r="H4" s="110">
        <f>SUM(B4:G4)</f>
        <v>482.21500000000003</v>
      </c>
      <c r="I4" s="1"/>
      <c r="J4" s="1"/>
      <c r="K4" s="1"/>
      <c r="L4" s="1"/>
      <c r="M4" s="1"/>
    </row>
    <row r="7" spans="1:13" x14ac:dyDescent="0.25">
      <c r="A7" s="12" t="s">
        <v>28</v>
      </c>
    </row>
    <row r="8" spans="1:13" x14ac:dyDescent="0.25">
      <c r="A8" s="12" t="s">
        <v>40</v>
      </c>
    </row>
  </sheetData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0.28515625" customWidth="1"/>
    <col min="2" max="2" width="15.140625" customWidth="1"/>
    <col min="3" max="5" width="8.28515625" customWidth="1"/>
    <col min="6" max="6" width="12.7109375" customWidth="1"/>
    <col min="8" max="8" width="41.5703125" customWidth="1"/>
    <col min="11" max="11" width="9.140625" customWidth="1"/>
    <col min="12" max="12" width="14.42578125" customWidth="1"/>
  </cols>
  <sheetData>
    <row r="1" spans="2:12" x14ac:dyDescent="0.25">
      <c r="B1" s="5" t="s">
        <v>107</v>
      </c>
    </row>
    <row r="2" spans="2:12" ht="23.25" x14ac:dyDescent="0.25">
      <c r="B2" s="69" t="s">
        <v>79</v>
      </c>
      <c r="C2" s="67" t="s">
        <v>80</v>
      </c>
      <c r="D2" s="67" t="s">
        <v>78</v>
      </c>
      <c r="E2" s="67" t="s">
        <v>35</v>
      </c>
      <c r="F2" s="68" t="s">
        <v>81</v>
      </c>
      <c r="G2" s="2"/>
      <c r="J2" s="3"/>
      <c r="K2" s="3"/>
      <c r="L2" s="3"/>
    </row>
    <row r="3" spans="2:12" ht="12.2" customHeight="1" x14ac:dyDescent="0.25">
      <c r="B3" s="70" t="s">
        <v>69</v>
      </c>
      <c r="C3" s="71">
        <v>277</v>
      </c>
      <c r="D3" s="71">
        <v>178</v>
      </c>
      <c r="E3" s="71">
        <v>455</v>
      </c>
      <c r="F3" s="22">
        <v>0.60879120879120874</v>
      </c>
      <c r="J3" s="3"/>
      <c r="K3" s="3"/>
      <c r="L3" s="3"/>
    </row>
    <row r="4" spans="2:12" ht="12.2" customHeight="1" x14ac:dyDescent="0.25">
      <c r="B4" s="70" t="s">
        <v>70</v>
      </c>
      <c r="C4" s="71">
        <v>280</v>
      </c>
      <c r="D4" s="71">
        <v>174</v>
      </c>
      <c r="E4" s="71">
        <v>454</v>
      </c>
      <c r="F4" s="22">
        <v>0.61674008810572689</v>
      </c>
      <c r="J4" s="3"/>
      <c r="K4" s="3"/>
      <c r="L4" s="3"/>
    </row>
    <row r="5" spans="2:12" ht="12.2" customHeight="1" x14ac:dyDescent="0.25">
      <c r="B5" s="70" t="s">
        <v>71</v>
      </c>
      <c r="C5" s="71">
        <v>285</v>
      </c>
      <c r="D5" s="71">
        <v>190</v>
      </c>
      <c r="E5" s="71">
        <v>475</v>
      </c>
      <c r="F5" s="22">
        <v>0.6</v>
      </c>
      <c r="J5" s="3"/>
      <c r="K5" s="3"/>
      <c r="L5" s="3"/>
    </row>
    <row r="6" spans="2:12" ht="12.2" customHeight="1" x14ac:dyDescent="0.25">
      <c r="B6" s="70" t="s">
        <v>72</v>
      </c>
      <c r="C6" s="71">
        <v>311</v>
      </c>
      <c r="D6" s="71">
        <v>214</v>
      </c>
      <c r="E6" s="71">
        <v>525</v>
      </c>
      <c r="F6" s="22">
        <v>0.59238095238095234</v>
      </c>
      <c r="J6" s="3"/>
      <c r="K6" s="3"/>
      <c r="L6" s="3"/>
    </row>
    <row r="7" spans="2:12" ht="12.2" customHeight="1" x14ac:dyDescent="0.25">
      <c r="B7" s="70" t="s">
        <v>73</v>
      </c>
      <c r="C7" s="71">
        <v>398</v>
      </c>
      <c r="D7" s="71">
        <v>238</v>
      </c>
      <c r="E7" s="71">
        <v>636</v>
      </c>
      <c r="F7" s="22">
        <v>0.62578616352201255</v>
      </c>
      <c r="J7" s="3"/>
      <c r="K7" s="3"/>
      <c r="L7" s="3"/>
    </row>
    <row r="8" spans="2:12" ht="12.2" customHeight="1" x14ac:dyDescent="0.25">
      <c r="B8" s="70" t="s">
        <v>74</v>
      </c>
      <c r="C8" s="71">
        <v>335</v>
      </c>
      <c r="D8" s="71">
        <v>300</v>
      </c>
      <c r="E8" s="71">
        <v>635</v>
      </c>
      <c r="F8" s="22">
        <v>0.52755905511811019</v>
      </c>
      <c r="J8" s="3"/>
      <c r="K8" s="3"/>
      <c r="L8" s="3"/>
    </row>
    <row r="9" spans="2:12" ht="12.2" customHeight="1" x14ac:dyDescent="0.25">
      <c r="B9" s="70" t="s">
        <v>75</v>
      </c>
      <c r="C9" s="71">
        <v>335</v>
      </c>
      <c r="D9" s="71">
        <v>291</v>
      </c>
      <c r="E9" s="71">
        <v>626</v>
      </c>
      <c r="F9" s="22">
        <v>0.53514376996805113</v>
      </c>
      <c r="J9" s="3"/>
      <c r="K9" s="3"/>
      <c r="L9" s="3"/>
    </row>
    <row r="10" spans="2:12" ht="12.2" customHeight="1" x14ac:dyDescent="0.25">
      <c r="B10" s="70" t="s">
        <v>76</v>
      </c>
      <c r="C10" s="71">
        <v>330</v>
      </c>
      <c r="D10" s="71">
        <v>267</v>
      </c>
      <c r="E10" s="71">
        <v>597</v>
      </c>
      <c r="F10" s="22">
        <v>0.55276381909547734</v>
      </c>
      <c r="J10" s="3"/>
      <c r="K10" s="3"/>
      <c r="L10" s="3"/>
    </row>
    <row r="11" spans="2:12" ht="12.2" customHeight="1" x14ac:dyDescent="0.25">
      <c r="B11" s="72" t="s">
        <v>77</v>
      </c>
      <c r="C11" s="73">
        <v>284</v>
      </c>
      <c r="D11" s="73">
        <v>244</v>
      </c>
      <c r="E11" s="73">
        <v>528</v>
      </c>
      <c r="F11" s="26">
        <v>0.53787878787878785</v>
      </c>
      <c r="J11" s="3"/>
      <c r="K11" s="3"/>
      <c r="L11" s="3"/>
    </row>
    <row r="12" spans="2:12" ht="12.2" customHeight="1" x14ac:dyDescent="0.25">
      <c r="B12" s="7"/>
      <c r="C12" s="8"/>
      <c r="D12" s="9"/>
      <c r="E12" s="9"/>
      <c r="F12" s="10"/>
      <c r="G12" s="2"/>
      <c r="J12" s="3"/>
      <c r="K12" s="3"/>
      <c r="L12" s="3"/>
    </row>
    <row r="13" spans="2:12" x14ac:dyDescent="0.25">
      <c r="B13" s="15"/>
    </row>
    <row r="14" spans="2:12" x14ac:dyDescent="0.25">
      <c r="B14" s="12" t="s">
        <v>28</v>
      </c>
    </row>
    <row r="15" spans="2:12" x14ac:dyDescent="0.25">
      <c r="B15" s="12" t="s">
        <v>40</v>
      </c>
    </row>
  </sheetData>
  <pageMargins left="1" right="1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0.28515625" customWidth="1"/>
    <col min="2" max="2" width="15.140625" customWidth="1"/>
    <col min="3" max="5" width="8.28515625" customWidth="1"/>
    <col min="6" max="6" width="10.85546875" customWidth="1"/>
    <col min="7" max="7" width="12.85546875" customWidth="1"/>
    <col min="8" max="8" width="8.28515625" customWidth="1"/>
    <col min="10" max="10" width="41.5703125" customWidth="1"/>
    <col min="13" max="13" width="9.140625" customWidth="1"/>
    <col min="14" max="14" width="14.42578125" customWidth="1"/>
  </cols>
  <sheetData>
    <row r="1" spans="2:14" x14ac:dyDescent="0.25">
      <c r="B1" s="5" t="s">
        <v>82</v>
      </c>
    </row>
    <row r="2" spans="2:14" ht="101.25" customHeight="1" x14ac:dyDescent="0.25">
      <c r="B2" s="69"/>
      <c r="C2" s="67" t="s">
        <v>88</v>
      </c>
      <c r="D2" s="67" t="s">
        <v>89</v>
      </c>
      <c r="E2" s="67" t="s">
        <v>90</v>
      </c>
      <c r="F2" s="67" t="s">
        <v>91</v>
      </c>
      <c r="G2" s="67" t="s">
        <v>92</v>
      </c>
      <c r="H2" s="74" t="s">
        <v>35</v>
      </c>
      <c r="I2" s="2"/>
      <c r="L2" s="3"/>
      <c r="M2" s="3"/>
      <c r="N2" s="3"/>
    </row>
    <row r="3" spans="2:14" ht="12.2" customHeight="1" x14ac:dyDescent="0.25">
      <c r="B3" s="70" t="s">
        <v>36</v>
      </c>
      <c r="C3" s="75">
        <v>0.40372670807453415</v>
      </c>
      <c r="D3" s="75">
        <v>0.27950310559006208</v>
      </c>
      <c r="E3" s="75">
        <v>0.22981366459627328</v>
      </c>
      <c r="F3" s="75">
        <v>3.1055900621118012E-2</v>
      </c>
      <c r="G3" s="75">
        <v>5.5900621118012424E-2</v>
      </c>
      <c r="H3" s="76">
        <v>0.99999999999999989</v>
      </c>
      <c r="L3" s="3"/>
      <c r="M3" s="3"/>
      <c r="N3" s="3"/>
    </row>
    <row r="4" spans="2:14" ht="12.2" customHeight="1" x14ac:dyDescent="0.25">
      <c r="B4" s="70" t="s">
        <v>39</v>
      </c>
      <c r="C4" s="75">
        <v>0.41469594594594594</v>
      </c>
      <c r="D4" s="75">
        <v>0.3454391891891892</v>
      </c>
      <c r="E4" s="75">
        <v>0.16300675675675674</v>
      </c>
      <c r="F4" s="75">
        <v>3.125E-2</v>
      </c>
      <c r="G4" s="75">
        <v>4.5608108108108107E-2</v>
      </c>
      <c r="H4" s="76">
        <v>1</v>
      </c>
      <c r="L4" s="3"/>
      <c r="M4" s="3"/>
      <c r="N4" s="3"/>
    </row>
    <row r="5" spans="2:14" ht="12.2" customHeight="1" x14ac:dyDescent="0.25">
      <c r="B5" s="70" t="s">
        <v>85</v>
      </c>
      <c r="C5" s="75">
        <v>0.42307692307692307</v>
      </c>
      <c r="D5" s="75">
        <v>0.34615384615384615</v>
      </c>
      <c r="E5" s="75">
        <v>0.19230769230769232</v>
      </c>
      <c r="F5" s="75">
        <v>0</v>
      </c>
      <c r="G5" s="75">
        <v>3.8461538461538464E-2</v>
      </c>
      <c r="H5" s="76">
        <v>0.99999999999999989</v>
      </c>
      <c r="L5" s="3"/>
      <c r="M5" s="3"/>
      <c r="N5" s="3"/>
    </row>
    <row r="6" spans="2:14" ht="12.2" customHeight="1" x14ac:dyDescent="0.25">
      <c r="B6" s="70" t="s">
        <v>0</v>
      </c>
      <c r="C6" s="75">
        <v>0.42465753424657532</v>
      </c>
      <c r="D6" s="75">
        <v>0.30898021308980211</v>
      </c>
      <c r="E6" s="75">
        <v>0.17351598173515981</v>
      </c>
      <c r="F6" s="75">
        <v>4.7184170471841702E-2</v>
      </c>
      <c r="G6" s="75">
        <v>4.5662100456621002E-2</v>
      </c>
      <c r="H6" s="76">
        <v>0.99999999999999989</v>
      </c>
      <c r="L6" s="3"/>
      <c r="M6" s="3"/>
      <c r="N6" s="3"/>
    </row>
    <row r="7" spans="2:14" ht="12.2" customHeight="1" x14ac:dyDescent="0.25">
      <c r="B7" s="70" t="s">
        <v>86</v>
      </c>
      <c r="C7" s="75">
        <v>0.41666666666666669</v>
      </c>
      <c r="D7" s="75">
        <v>0.30555555555555558</v>
      </c>
      <c r="E7" s="75">
        <v>0.19444444444444445</v>
      </c>
      <c r="F7" s="75">
        <v>5.5555555555555552E-2</v>
      </c>
      <c r="G7" s="75">
        <v>2.7777777777777776E-2</v>
      </c>
      <c r="H7" s="76">
        <v>1</v>
      </c>
      <c r="L7" s="3"/>
      <c r="M7" s="3"/>
      <c r="N7" s="3"/>
    </row>
    <row r="8" spans="2:14" ht="12.2" customHeight="1" x14ac:dyDescent="0.25">
      <c r="B8" s="70" t="s">
        <v>38</v>
      </c>
      <c r="C8" s="75">
        <v>0.40740740740740738</v>
      </c>
      <c r="D8" s="75">
        <v>0.32045088566827695</v>
      </c>
      <c r="E8" s="75">
        <v>0.16747181964573268</v>
      </c>
      <c r="F8" s="75">
        <v>2.8985507246376812E-2</v>
      </c>
      <c r="G8" s="75">
        <v>7.5684380032206122E-2</v>
      </c>
      <c r="H8" s="76">
        <v>0.99999999999999989</v>
      </c>
      <c r="L8" s="3"/>
      <c r="M8" s="3"/>
      <c r="N8" s="3"/>
    </row>
    <row r="9" spans="2:14" ht="12.2" customHeight="1" x14ac:dyDescent="0.25">
      <c r="B9" s="70" t="s">
        <v>37</v>
      </c>
      <c r="C9" s="75">
        <v>0.41834451901565994</v>
      </c>
      <c r="D9" s="75">
        <v>0.27740492170022374</v>
      </c>
      <c r="E9" s="75">
        <v>0.21700223713646533</v>
      </c>
      <c r="F9" s="75">
        <v>5.5928411633109618E-2</v>
      </c>
      <c r="G9" s="75">
        <v>3.1319910514541388E-2</v>
      </c>
      <c r="H9" s="76">
        <v>1</v>
      </c>
      <c r="L9" s="3"/>
      <c r="M9" s="3"/>
      <c r="N9" s="3"/>
    </row>
    <row r="10" spans="2:14" ht="12.2" customHeight="1" x14ac:dyDescent="0.25">
      <c r="B10" s="70" t="s">
        <v>2</v>
      </c>
      <c r="C10" s="75">
        <v>0.42857142857142855</v>
      </c>
      <c r="D10" s="75">
        <v>0.28095238095238095</v>
      </c>
      <c r="E10" s="75">
        <v>0.19761904761904761</v>
      </c>
      <c r="F10" s="75">
        <v>4.5238095238095237E-2</v>
      </c>
      <c r="G10" s="75">
        <v>4.7619047619047616E-2</v>
      </c>
      <c r="H10" s="76">
        <v>0.99999999999999978</v>
      </c>
      <c r="L10" s="3"/>
      <c r="M10" s="3"/>
      <c r="N10" s="3"/>
    </row>
    <row r="11" spans="2:14" ht="12.2" customHeight="1" x14ac:dyDescent="0.25">
      <c r="B11" s="70" t="s">
        <v>1</v>
      </c>
      <c r="C11" s="75">
        <v>0.44636678200692043</v>
      </c>
      <c r="D11" s="75">
        <v>0.25519031141868515</v>
      </c>
      <c r="E11" s="75">
        <v>0.21366782006920415</v>
      </c>
      <c r="F11" s="75">
        <v>3.8494809688581315E-2</v>
      </c>
      <c r="G11" s="75">
        <v>4.6280276816608998E-2</v>
      </c>
      <c r="H11" s="76">
        <v>1</v>
      </c>
      <c r="L11" s="3"/>
      <c r="M11" s="3"/>
      <c r="N11" s="3"/>
    </row>
    <row r="12" spans="2:14" ht="12.2" customHeight="1" x14ac:dyDescent="0.25">
      <c r="B12" s="72" t="s">
        <v>87</v>
      </c>
      <c r="C12" s="77">
        <v>0.42854706684856753</v>
      </c>
      <c r="D12" s="77">
        <v>0.291268758526603</v>
      </c>
      <c r="E12" s="77">
        <v>0.19338335607094134</v>
      </c>
      <c r="F12" s="77">
        <v>3.8540245566166441E-2</v>
      </c>
      <c r="G12" s="77">
        <v>4.8260572987721691E-2</v>
      </c>
      <c r="H12" s="78">
        <v>1</v>
      </c>
      <c r="I12" s="2"/>
      <c r="L12" s="3"/>
      <c r="M12" s="3"/>
      <c r="N12" s="3"/>
    </row>
    <row r="13" spans="2:14" x14ac:dyDescent="0.25">
      <c r="B13" s="15"/>
    </row>
    <row r="14" spans="2:14" x14ac:dyDescent="0.25">
      <c r="B14" s="115" t="s">
        <v>83</v>
      </c>
    </row>
    <row r="15" spans="2:14" x14ac:dyDescent="0.25">
      <c r="B15" s="12" t="s">
        <v>84</v>
      </c>
    </row>
    <row r="16" spans="2:14" x14ac:dyDescent="0.25">
      <c r="B16" s="12" t="s">
        <v>40</v>
      </c>
    </row>
  </sheetData>
  <pageMargins left="1" right="1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0.28515625" customWidth="1"/>
    <col min="2" max="2" width="29.85546875" customWidth="1"/>
    <col min="3" max="6" width="8.28515625" customWidth="1"/>
    <col min="8" max="8" width="41.5703125" customWidth="1"/>
    <col min="11" max="11" width="9.140625" customWidth="1"/>
    <col min="12" max="12" width="14.42578125" customWidth="1"/>
  </cols>
  <sheetData>
    <row r="1" spans="2:12" x14ac:dyDescent="0.25">
      <c r="B1" s="5" t="s">
        <v>97</v>
      </c>
    </row>
    <row r="2" spans="2:12" ht="12.2" customHeight="1" x14ac:dyDescent="0.25">
      <c r="B2" s="81"/>
      <c r="C2" s="118">
        <v>2020</v>
      </c>
      <c r="D2" s="119"/>
      <c r="E2" s="118">
        <v>2010</v>
      </c>
      <c r="F2" s="120"/>
    </row>
    <row r="3" spans="2:12" ht="12.2" customHeight="1" x14ac:dyDescent="0.25">
      <c r="B3" s="86"/>
      <c r="C3" s="87" t="s">
        <v>35</v>
      </c>
      <c r="D3" s="88" t="s">
        <v>93</v>
      </c>
      <c r="E3" s="87" t="s">
        <v>35</v>
      </c>
      <c r="F3" s="89" t="s">
        <v>93</v>
      </c>
      <c r="G3" s="2"/>
      <c r="J3" s="3"/>
      <c r="K3" s="3"/>
      <c r="L3" s="3"/>
    </row>
    <row r="4" spans="2:12" ht="12.2" customHeight="1" x14ac:dyDescent="0.25">
      <c r="B4" s="21" t="s">
        <v>94</v>
      </c>
      <c r="C4" s="79">
        <v>0.39485903020439428</v>
      </c>
      <c r="D4" s="80">
        <v>0.30393725992317544</v>
      </c>
      <c r="E4" s="79">
        <v>0.46314979866986383</v>
      </c>
      <c r="F4" s="82">
        <v>0.42</v>
      </c>
      <c r="G4" s="2"/>
      <c r="J4" s="3"/>
      <c r="K4" s="3"/>
      <c r="L4" s="3"/>
    </row>
    <row r="5" spans="2:12" ht="12.2" customHeight="1" x14ac:dyDescent="0.25">
      <c r="B5" s="21" t="s">
        <v>95</v>
      </c>
      <c r="C5" s="79">
        <v>0.17830644775262075</v>
      </c>
      <c r="D5" s="80">
        <v>0.139404609475032</v>
      </c>
      <c r="E5" s="79">
        <v>0.18653576437587657</v>
      </c>
      <c r="F5" s="82">
        <v>0.14662464753690496</v>
      </c>
      <c r="G5" s="2"/>
      <c r="J5" s="3"/>
      <c r="K5" s="3"/>
      <c r="L5" s="3"/>
    </row>
    <row r="6" spans="2:12" ht="12.2" customHeight="1" x14ac:dyDescent="0.25">
      <c r="B6" s="24" t="s">
        <v>96</v>
      </c>
      <c r="C6" s="83">
        <v>0.426834522042985</v>
      </c>
      <c r="D6" s="84">
        <v>0.55665813060179259</v>
      </c>
      <c r="E6" s="83">
        <v>0.35031443695425962</v>
      </c>
      <c r="F6" s="85">
        <v>0.42793166362580859</v>
      </c>
      <c r="G6" s="2"/>
      <c r="J6" s="3"/>
      <c r="K6" s="3"/>
      <c r="L6" s="3"/>
    </row>
    <row r="7" spans="2:12" ht="12.2" customHeight="1" x14ac:dyDescent="0.25">
      <c r="B7" s="7"/>
      <c r="C7" s="8"/>
      <c r="D7" s="8"/>
      <c r="E7" s="9"/>
      <c r="F7" s="9"/>
      <c r="G7" s="2"/>
      <c r="J7" s="3"/>
      <c r="K7" s="3"/>
      <c r="L7" s="3"/>
    </row>
    <row r="8" spans="2:12" ht="22.5" customHeight="1" x14ac:dyDescent="0.25">
      <c r="B8" s="5"/>
    </row>
    <row r="9" spans="2:12" ht="22.5" customHeight="1" x14ac:dyDescent="0.25">
      <c r="B9" s="6"/>
    </row>
    <row r="10" spans="2:12" x14ac:dyDescent="0.25">
      <c r="B10" s="115" t="s">
        <v>9</v>
      </c>
    </row>
    <row r="11" spans="2:12" x14ac:dyDescent="0.25">
      <c r="B11" s="115" t="s">
        <v>8</v>
      </c>
    </row>
  </sheetData>
  <mergeCells count="2">
    <mergeCell ref="C2:D2"/>
    <mergeCell ref="E2:F2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GRAPHIQUE_p1</vt:lpstr>
      <vt:lpstr>GRAPHIQUE_p2</vt:lpstr>
      <vt:lpstr>TABLEAU_p3</vt:lpstr>
      <vt:lpstr>GRAPHIQUE_p4 haut</vt:lpstr>
      <vt:lpstr>GRAPHIQUE_p4 bas</vt:lpstr>
      <vt:lpstr>GRAPHIQUE_p5 haut</vt:lpstr>
      <vt:lpstr>GRAPHIQUE_p5 bas</vt:lpstr>
      <vt:lpstr>GRAPHIQUE_p6</vt:lpstr>
      <vt:lpstr>TABLEAU_p7</vt:lpstr>
      <vt:lpstr>GRAPHIQUE_annexe</vt:lpstr>
      <vt:lpstr>TABLEAU_annexe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FAUCHIER</dc:creator>
  <cp:lastModifiedBy>Ismenos TZORTZIS</cp:lastModifiedBy>
  <dcterms:created xsi:type="dcterms:W3CDTF">2022-05-06T15:25:54Z</dcterms:created>
  <dcterms:modified xsi:type="dcterms:W3CDTF">2022-07-29T12:30:18Z</dcterms:modified>
</cp:coreProperties>
</file>